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13_ncr:1_{F0EB2C35-3AA5-4B28-B63D-785CD7B3F421}" xr6:coauthVersionLast="47" xr6:coauthVersionMax="47" xr10:uidLastSave="{00000000-0000-0000-0000-000000000000}"/>
  <workbookProtection workbookPassword="CA05" lockStructure="1"/>
  <bookViews>
    <workbookView xWindow="-110" yWindow="-110" windowWidth="19420" windowHeight="10420" xr2:uid="{00000000-000D-0000-FFFF-FFFF00000000}"/>
  </bookViews>
  <sheets>
    <sheet name="CEMS Reporting Form" sheetId="1" r:id="rId1"/>
  </sheets>
  <definedNames>
    <definedName name="UnitList">'CEMS Reporting Form'!$C$24:$C$45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1" i="1" l="1"/>
  <c r="C419" i="1"/>
  <c r="C417" i="1"/>
  <c r="C415" i="1"/>
  <c r="C413" i="1"/>
  <c r="C383" i="1"/>
  <c r="C381" i="1"/>
  <c r="C379" i="1"/>
  <c r="C377" i="1"/>
  <c r="C375" i="1"/>
  <c r="C345" i="1"/>
  <c r="C343" i="1"/>
  <c r="C341" i="1"/>
  <c r="C339" i="1"/>
  <c r="C337" i="1"/>
  <c r="C307" i="1"/>
  <c r="C305" i="1"/>
  <c r="C303" i="1"/>
  <c r="C301" i="1"/>
  <c r="C299" i="1"/>
  <c r="C269" i="1"/>
  <c r="C267" i="1"/>
  <c r="C265" i="1"/>
  <c r="C263" i="1"/>
  <c r="C261" i="1"/>
  <c r="C231" i="1"/>
  <c r="C229" i="1"/>
  <c r="C227" i="1"/>
  <c r="C225" i="1"/>
  <c r="C223" i="1"/>
  <c r="C193" i="1"/>
  <c r="C191" i="1"/>
  <c r="C189" i="1"/>
  <c r="C187" i="1"/>
  <c r="C185" i="1"/>
  <c r="C155" i="1"/>
  <c r="C153" i="1"/>
  <c r="C151" i="1"/>
  <c r="C149" i="1"/>
  <c r="C147" i="1"/>
  <c r="C117" i="1"/>
  <c r="C115" i="1"/>
  <c r="C113" i="1"/>
  <c r="C111" i="1"/>
  <c r="C109" i="1"/>
  <c r="C79" i="1"/>
  <c r="C77" i="1"/>
  <c r="C75" i="1"/>
  <c r="C73" i="1"/>
  <c r="C71" i="1"/>
  <c r="B19" i="1"/>
  <c r="B18" i="1"/>
  <c r="B17" i="1"/>
  <c r="B16" i="1"/>
  <c r="G27" i="1"/>
  <c r="G28" i="1"/>
  <c r="G29" i="1"/>
  <c r="G26" i="1"/>
  <c r="D405" i="1"/>
  <c r="D404" i="1"/>
  <c r="D403" i="1"/>
  <c r="D402" i="1"/>
  <c r="D401" i="1"/>
  <c r="D400" i="1"/>
  <c r="D399" i="1"/>
  <c r="D398" i="1"/>
  <c r="D397" i="1"/>
  <c r="D396" i="1"/>
  <c r="D367" i="1"/>
  <c r="D366" i="1"/>
  <c r="D365" i="1"/>
  <c r="D364" i="1"/>
  <c r="D363" i="1"/>
  <c r="D362" i="1"/>
  <c r="D361" i="1"/>
  <c r="D360" i="1"/>
  <c r="D359" i="1"/>
  <c r="D358" i="1"/>
  <c r="D329" i="1"/>
  <c r="D328" i="1"/>
  <c r="D327" i="1"/>
  <c r="D326" i="1"/>
  <c r="D325" i="1"/>
  <c r="D324" i="1"/>
  <c r="D323" i="1"/>
  <c r="D322" i="1"/>
  <c r="D321" i="1"/>
  <c r="D320" i="1"/>
  <c r="D291" i="1"/>
  <c r="D290" i="1"/>
  <c r="D289" i="1"/>
  <c r="D288" i="1"/>
  <c r="D287" i="1"/>
  <c r="D286" i="1"/>
  <c r="D285" i="1"/>
  <c r="D284" i="1"/>
  <c r="D283" i="1"/>
  <c r="D282" i="1"/>
  <c r="D253" i="1"/>
  <c r="D252" i="1"/>
  <c r="D251" i="1"/>
  <c r="D250" i="1"/>
  <c r="D249" i="1"/>
  <c r="D248" i="1"/>
  <c r="D247" i="1"/>
  <c r="D246" i="1"/>
  <c r="D245" i="1"/>
  <c r="D244" i="1"/>
  <c r="D215" i="1"/>
  <c r="D214" i="1"/>
  <c r="D213" i="1"/>
  <c r="D212" i="1"/>
  <c r="D211" i="1"/>
  <c r="D210" i="1"/>
  <c r="D209" i="1"/>
  <c r="D208" i="1"/>
  <c r="D207" i="1"/>
  <c r="D206" i="1"/>
  <c r="D177" i="1"/>
  <c r="D176" i="1"/>
  <c r="D175" i="1"/>
  <c r="D174" i="1"/>
  <c r="D173" i="1"/>
  <c r="D172" i="1"/>
  <c r="D171" i="1"/>
  <c r="D170" i="1"/>
  <c r="D169" i="1"/>
  <c r="D168" i="1"/>
  <c r="D139" i="1"/>
  <c r="D138" i="1"/>
  <c r="D137" i="1"/>
  <c r="D136" i="1"/>
  <c r="D135" i="1"/>
  <c r="D134" i="1"/>
  <c r="D133" i="1"/>
  <c r="D132" i="1"/>
  <c r="D131" i="1"/>
  <c r="D130" i="1"/>
  <c r="D101" i="1"/>
  <c r="D100" i="1"/>
  <c r="D99" i="1"/>
  <c r="D98" i="1"/>
  <c r="D97" i="1"/>
  <c r="D96" i="1"/>
  <c r="D95" i="1"/>
  <c r="D94" i="1"/>
  <c r="D93" i="1"/>
  <c r="D92" i="1"/>
  <c r="D55" i="1"/>
  <c r="D56" i="1"/>
  <c r="D57" i="1"/>
  <c r="D58" i="1"/>
  <c r="D59" i="1"/>
  <c r="D60" i="1"/>
  <c r="D61" i="1"/>
  <c r="D62" i="1"/>
  <c r="D63" i="1"/>
  <c r="D54" i="1"/>
  <c r="G15" i="1"/>
  <c r="G16" i="1"/>
  <c r="G17" i="1"/>
  <c r="G18" i="1"/>
  <c r="G19" i="1"/>
  <c r="G20" i="1"/>
  <c r="G21" i="1"/>
  <c r="G22" i="1"/>
  <c r="G23" i="1"/>
  <c r="G24" i="1"/>
  <c r="G25" i="1"/>
  <c r="G14" i="1"/>
  <c r="G9" i="1"/>
  <c r="G8" i="1"/>
  <c r="G5" i="1"/>
  <c r="G4" i="1"/>
  <c r="G3" i="1"/>
  <c r="C5" i="1"/>
</calcChain>
</file>

<file path=xl/sharedStrings.xml><?xml version="1.0" encoding="utf-8"?>
<sst xmlns="http://schemas.openxmlformats.org/spreadsheetml/2006/main" count="451" uniqueCount="85">
  <si>
    <t>COMPLETE REQUIRED INFORMATION AND UPLOAD SPREADSHEET TO E-GGRT</t>
  </si>
  <si>
    <t xml:space="preserve">Version   </t>
  </si>
  <si>
    <t xml:space="preserve">Today's date   </t>
  </si>
  <si>
    <t>Part 1 - Facility Information</t>
  </si>
  <si>
    <t>Instructions: Complete the following facility information.</t>
  </si>
  <si>
    <t>Facility Name:</t>
  </si>
  <si>
    <t>Subpart C Integration - Use of CEMS</t>
  </si>
  <si>
    <t>Subpart:</t>
  </si>
  <si>
    <t>Subpart R</t>
  </si>
  <si>
    <t>Subpart Z</t>
  </si>
  <si>
    <t>Subpart BB</t>
  </si>
  <si>
    <t>Subpart CC</t>
  </si>
  <si>
    <t>Subpart EE</t>
  </si>
  <si>
    <t>Subpart GG</t>
  </si>
  <si>
    <r>
      <t xml:space="preserve">Description or Label </t>
    </r>
    <r>
      <rPr>
        <i/>
        <sz val="11"/>
        <rFont val="Arial"/>
        <family val="2"/>
      </rPr>
      <t>(optional):</t>
    </r>
  </si>
  <si>
    <t>Configuration:</t>
  </si>
  <si>
    <t>Single industrial process or process unit that exhausts to a dedicated stack</t>
  </si>
  <si>
    <t>Multiple industrial processes or process units  share a common stack</t>
  </si>
  <si>
    <t>Industrial process or process unit shares a common stack with one or more stationary fuel combustion units</t>
  </si>
  <si>
    <r>
      <t xml:space="preserve">Total Annual Source Operating Hours </t>
    </r>
    <r>
      <rPr>
        <i/>
        <sz val="11"/>
        <rFont val="Arial"/>
        <family val="2"/>
      </rPr>
      <t>(hours)</t>
    </r>
  </si>
  <si>
    <r>
      <t xml:space="preserve">Total Hours Substitute Data Used for CO2 Concentration Parameter </t>
    </r>
    <r>
      <rPr>
        <i/>
        <sz val="11"/>
        <rFont val="Arial"/>
        <family val="2"/>
      </rPr>
      <t>(hours)</t>
    </r>
  </si>
  <si>
    <r>
      <t xml:space="preserve">Total Hours Substitute Data Used for Stack Gas Flow Rate Parameter </t>
    </r>
    <r>
      <rPr>
        <i/>
        <sz val="11"/>
        <rFont val="Arial"/>
        <family val="2"/>
      </rPr>
      <t>(hours)</t>
    </r>
  </si>
  <si>
    <r>
      <t xml:space="preserve">Total Hours Substitute Data Used for Moisture Content Parameter </t>
    </r>
    <r>
      <rPr>
        <i/>
        <sz val="11"/>
        <rFont val="Arial"/>
        <family val="2"/>
      </rPr>
      <t>(where moisture correction is required and a continuous moisture monitor is used, hours)</t>
    </r>
  </si>
  <si>
    <r>
      <t xml:space="preserve">Methodology Start Date </t>
    </r>
    <r>
      <rPr>
        <i/>
        <sz val="11"/>
        <rFont val="Arial"/>
        <family val="2"/>
      </rPr>
      <t>(mm/dd/yyyy)</t>
    </r>
  </si>
  <si>
    <r>
      <t xml:space="preserve">Methodology End Date </t>
    </r>
    <r>
      <rPr>
        <i/>
        <sz val="11"/>
        <rFont val="Arial"/>
        <family val="2"/>
      </rPr>
      <t>(mm/dd/yyyy)</t>
    </r>
  </si>
  <si>
    <t>subpart selection list:</t>
  </si>
  <si>
    <t>configuration selection list</t>
  </si>
  <si>
    <t>CML Name or ID:</t>
  </si>
  <si>
    <r>
      <t>Annual facility consumption of petroleum coke (</t>
    </r>
    <r>
      <rPr>
        <i/>
        <sz val="10"/>
        <color indexed="8"/>
        <rFont val="Arial"/>
        <family val="2"/>
      </rPr>
      <t>tons)</t>
    </r>
  </si>
  <si>
    <r>
      <t xml:space="preserve">Annual facility consumption of trona for each manufacturing line </t>
    </r>
    <r>
      <rPr>
        <i/>
        <sz val="10"/>
        <color indexed="8"/>
        <rFont val="Arial"/>
        <family val="2"/>
      </rPr>
      <t>(tons)</t>
    </r>
  </si>
  <si>
    <r>
      <t xml:space="preserve">Annual facility consumption of liquid alkaline for each manufacturing line </t>
    </r>
    <r>
      <rPr>
        <i/>
        <sz val="10"/>
        <color indexed="8"/>
        <rFont val="Arial"/>
        <family val="2"/>
      </rPr>
      <t>(tons)</t>
    </r>
  </si>
  <si>
    <r>
      <t xml:space="preserve">Annual facility consumption of petroleum coke </t>
    </r>
    <r>
      <rPr>
        <i/>
        <sz val="10"/>
        <color indexed="8"/>
        <rFont val="Arial"/>
        <family val="2"/>
      </rPr>
      <t>(tons)</t>
    </r>
  </si>
  <si>
    <r>
      <t xml:space="preserve">Annual facility production of titanium dioxide </t>
    </r>
    <r>
      <rPr>
        <i/>
        <sz val="10"/>
        <color indexed="8"/>
        <rFont val="Arial"/>
        <family val="2"/>
      </rPr>
      <t>(tons)</t>
    </r>
  </si>
  <si>
    <r>
      <t xml:space="preserve">Annual facility production capacity of titanium dioxide </t>
    </r>
    <r>
      <rPr>
        <i/>
        <sz val="10"/>
        <color indexed="8"/>
        <rFont val="Arial"/>
        <family val="2"/>
      </rPr>
      <t>(tons)</t>
    </r>
  </si>
  <si>
    <r>
      <t xml:space="preserve">Annual faciltiy production of carbon-containing waste </t>
    </r>
    <r>
      <rPr>
        <i/>
        <sz val="10"/>
        <color indexed="8"/>
        <rFont val="Arial"/>
        <family val="2"/>
      </rPr>
      <t>(tons)</t>
    </r>
  </si>
  <si>
    <t>Name or ID of Process/Unit Monitored by this CML - 1:</t>
  </si>
  <si>
    <t>Name or ID of Process/Unit Monitored by this CML - 2 (if applicable):</t>
  </si>
  <si>
    <t>Name or ID of Process/Unit Monitored by this CML - 3 (if applicable):</t>
  </si>
  <si>
    <t>Name or ID of Process/Unit Monitored by this CML - 4 (if applicable):</t>
  </si>
  <si>
    <t>Name or ID of Process/Unit Monitored by this CML - 5 (if applicable):</t>
  </si>
  <si>
    <t>Name or ID of Process/Unit Monitored by this CML - 6 (if applicable):</t>
  </si>
  <si>
    <t>Name or ID of Process/Unit Monitored by this CML - 7 (if applicable):</t>
  </si>
  <si>
    <t>Name or ID of Process/Unit Monitored by this CML - 8 (if applicable):</t>
  </si>
  <si>
    <t>Name or ID of Process/Unit Monitored by this CML - 9 (if applicable):</t>
  </si>
  <si>
    <t>Name or ID of Process/Unit Monitored by this CML - 10 (if applicable):</t>
  </si>
  <si>
    <t>Part 2 - Subpart-specific Information (if applicable)</t>
  </si>
  <si>
    <t>Space is provided for up to ten CEMS Monitoring Locations (CML).  Use additional copies of this file for additional CMLs</t>
  </si>
  <si>
    <t>Instructions: Complete the following information for each CML at your facility.</t>
  </si>
  <si>
    <t>Instructions: Complete the following subpart-specific information. This section is not applicable for some subparts.</t>
  </si>
  <si>
    <t>Part 3 - Processes and Process Units</t>
  </si>
  <si>
    <t>Name or ID of Each Process/Unit Monitored by CEMS at this Facility</t>
  </si>
  <si>
    <t>Description of each Process/Unit (Optional)</t>
  </si>
  <si>
    <t>Part 4 - CEMS Monitoring Location Information (1 of 10)</t>
  </si>
  <si>
    <t>Part 4 - CEMS Monitoring Location Information (2 of 10)</t>
  </si>
  <si>
    <t>Part 4 - CEMS Monitoring Location Information (3 of 10)</t>
  </si>
  <si>
    <t>Part 4 - CEMS Monitoring Location Information (4 of 10)</t>
  </si>
  <si>
    <t>Part 4 - CEMS Monitoring Location Information (5 of 10)</t>
  </si>
  <si>
    <t>Part 4 - CEMS Monitoring Location Information (6 of 10)</t>
  </si>
  <si>
    <t>Part 4 - CEMS Monitoring Location Information (7 of 10)</t>
  </si>
  <si>
    <t>Part 4 - CEMS Monitoring Location Information (8 of 10)</t>
  </si>
  <si>
    <t>Part 4 - CEMS Monitoring Location Information (9 of 10)</t>
  </si>
  <si>
    <t>Part 4 - CEMS Monitoring Location Information (10 of 10)</t>
  </si>
  <si>
    <t>Instructions: Enter the name or ID and an optional description of each process/unit that is monitored by CEMS at your facility.</t>
  </si>
  <si>
    <r>
      <t xml:space="preserve">Total Annual Biogenic CO2 Emissions </t>
    </r>
    <r>
      <rPr>
        <i/>
        <sz val="11"/>
        <rFont val="Arial"/>
        <family val="2"/>
      </rPr>
      <t>(metric tons)</t>
    </r>
  </si>
  <si>
    <r>
      <t xml:space="preserve">Quarter 1 Cumulative CO2 Emissions </t>
    </r>
    <r>
      <rPr>
        <i/>
        <sz val="11"/>
        <rFont val="Arial"/>
        <family val="2"/>
      </rPr>
      <t>(metric tons)</t>
    </r>
  </si>
  <si>
    <r>
      <t xml:space="preserve">Quarter 2 Cumulative CO2 Emissions </t>
    </r>
    <r>
      <rPr>
        <i/>
        <sz val="11"/>
        <rFont val="Arial"/>
        <family val="2"/>
      </rPr>
      <t>(metric tons)</t>
    </r>
  </si>
  <si>
    <r>
      <t xml:space="preserve">Quarter 3 Cumulative CO2 Emissions </t>
    </r>
    <r>
      <rPr>
        <i/>
        <sz val="11"/>
        <rFont val="Arial"/>
        <family val="2"/>
      </rPr>
      <t>(metric tons)</t>
    </r>
  </si>
  <si>
    <r>
      <t>Quarter 4 Cumulative CO2 Emissions</t>
    </r>
    <r>
      <rPr>
        <i/>
        <sz val="11"/>
        <rFont val="Arial"/>
        <family val="2"/>
      </rPr>
      <t xml:space="preserve"> (metric tons)</t>
    </r>
  </si>
  <si>
    <r>
      <t xml:space="preserve">Total Annual CO2 Measured by CEMS </t>
    </r>
    <r>
      <rPr>
        <i/>
        <sz val="11"/>
        <rFont val="Arial"/>
        <family val="2"/>
      </rPr>
      <t>(metric tons)</t>
    </r>
  </si>
  <si>
    <r>
      <t>Rounded CEMS Total Annual CO2</t>
    </r>
    <r>
      <rPr>
        <i/>
        <sz val="11"/>
        <rFont val="Arial"/>
        <family val="2"/>
      </rPr>
      <t xml:space="preserve"> (metric tons)</t>
    </r>
  </si>
  <si>
    <r>
      <t xml:space="preserve">Rounded Total Annual CH4 </t>
    </r>
    <r>
      <rPr>
        <i/>
        <sz val="11"/>
        <rFont val="Arial"/>
        <family val="2"/>
      </rPr>
      <t>(metric tons)</t>
    </r>
  </si>
  <si>
    <r>
      <t xml:space="preserve">Rounded Total Annual N2O </t>
    </r>
    <r>
      <rPr>
        <i/>
        <sz val="11"/>
        <rFont val="Arial"/>
        <family val="2"/>
      </rPr>
      <t>(metric tons)</t>
    </r>
  </si>
  <si>
    <r>
      <t xml:space="preserve">Total Annual Rounded Biogenic CO2 </t>
    </r>
    <r>
      <rPr>
        <i/>
        <sz val="11"/>
        <rFont val="Arial"/>
        <family val="2"/>
      </rPr>
      <t>(metric tons)</t>
    </r>
  </si>
  <si>
    <r>
      <t>Total Annual Non-Biogenic CO2 Emissions</t>
    </r>
    <r>
      <rPr>
        <i/>
        <sz val="11"/>
        <rFont val="Arial"/>
        <family val="2"/>
      </rPr>
      <t xml:space="preserve"> (metric tons)</t>
    </r>
  </si>
  <si>
    <r>
      <t xml:space="preserve">Total Annual Rounded Non-Biogenic CO2 </t>
    </r>
    <r>
      <rPr>
        <i/>
        <sz val="11"/>
        <rFont val="Arial"/>
        <family val="2"/>
      </rPr>
      <t>(metric tons)</t>
    </r>
  </si>
  <si>
    <r>
      <t xml:space="preserve">Total Annual CH4 Emissions </t>
    </r>
    <r>
      <rPr>
        <i/>
        <sz val="11"/>
        <rFont val="Arial"/>
        <family val="2"/>
      </rPr>
      <t>(metric tons, output of Equation C-10) (NOTE: Enter CH4 and N2O emissions from only combustion directly below. If there are no combustion emissions in this CEMS Monitoring Location, please enter 0.)</t>
    </r>
  </si>
  <si>
    <r>
      <t>Total Annual N2O Emissions</t>
    </r>
    <r>
      <rPr>
        <i/>
        <sz val="11"/>
        <rFont val="Arial"/>
        <family val="2"/>
      </rPr>
      <t xml:space="preserve"> (metric tons, output of Equation C-10) NOTE: Enter CH4 and N2O emissions from only combustion directly below. If there are no combustion emissions in this CEMS Monitoring Location, please enter 0.)</t>
    </r>
  </si>
  <si>
    <t xml:space="preserve"> </t>
  </si>
  <si>
    <t>Subpart S</t>
  </si>
  <si>
    <t>Name of Each Fuel Combusted in Unit</t>
  </si>
  <si>
    <t>Do emissions monitored by this CML include emissions calculated according to 98.33(a)(4)(viii) for a slipstream that bypassed the CEMS?</t>
  </si>
  <si>
    <t>R.02</t>
  </si>
  <si>
    <t>Reporting Period:</t>
  </si>
  <si>
    <t>GHGRP ID:</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</si>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</sst>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theme="1"/>
      <name val="Calibri"/>
      <family val="2"/>
      <scheme val="minor"/>
    </font>
    <font>
      <sz val="11"/>
      <name val="Arial"/>
      <family val="2"/>
    </font>
    <font>
      <b/>
      <sz val="14"/>
      <name val="Arial"/>
      <family val="2"/>
    </font>
    <font>
      <b/>
      <sz val="11"/>
      <name val="Arial"/>
      <family val="2"/>
    </font>
    <font>
      <i/>
      <sz val="11"/>
      <name val="Arial"/>
      <family val="2"/>
    </font>
    <font>
      <i/>
      <sz val="10"/>
      <color indexed="8"/>
      <name val="Arial"/>
      <family val="2"/>
    </font>
    <font>
      <sz val="11"/>
      <color rgb="FFFF0000"/>
      <name val="Arial"/>
      <family val="2"/>
    </font>
    <font>
      <b/>
      <sz val="11"/>
      <color rgb="FFFF0000"/>
      <name val="Arial"/>
      <family val="2"/>
    </font>
    <font>
      <sz val="11"/>
      <color rgb="FFFF0000"/>
      <name val="Calibri"/>
      <family val="2"/>
      <scheme val="minor"/>
    </font>
    <font>
      <i/>
      <sz val="10"/>
      <color rgb="FFFF0000"/>
      <name val="Arial"/>
      <family val="2"/>
    </font>
    <font>
      <sz val="10"/>
      <color theme="1"/>
      <name val="Arial"/>
      <family val="2"/>
    </font>
    <font>
      <b/>
      <sz val="14"/>
      <color theme="1"/>
      <name val="Arial"/>
      <family val="2"/>
    </font>
    <font>
      <sz val="11"/>
      <color theme="1"/>
      <name val="Arial"/>
      <family val="2"/>
    </font>
    <font>
      <u/>
      <sz val="9.35"/>
      <color theme="10"/>
      <name val="Calibri"/>
      <family val="2"/>
    </font>
  </fonts>
  <fills count="6">
    <fill>
      <patternFill patternType="none"/>
    </fill>
    <fill>
      <patternFill patternType="gray125"/>
    </fill>
    <fill>
      <patternFill patternType="solid">
        <fgColor rgb="FFB2B2B2"/>
        <bgColor indexed="64"/>
      </patternFill>
    </fill>
    <fill>
      <patternFill patternType="solid">
        <fgColor theme="0"/>
        <bgColor indexed="64"/>
      </patternFill>
    </fill>
    <fill>
      <patternFill patternType="solid">
        <fgColor rgb="FF99CCFF"/>
        <bgColor indexed="64"/>
      </patternFill>
    </fill>
    <fill>
      <patternFill patternType="solid">
        <fgColor theme="0" tint="-0.249977111117893"/>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61">
    <xf numFmtId="0" fontId="0" fillId="0" borderId="0" xfId="0"/>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vertical="center"/>
    </xf>
    <xf numFmtId="0" fontId="2" fillId="3" borderId="0" xfId="0" applyFont="1" applyFill="1" applyAlignment="1" applyProtection="1">
      <alignment vertical="center"/>
    </xf>
    <xf numFmtId="0" fontId="7" fillId="3" borderId="0" xfId="0" applyFont="1" applyFill="1" applyAlignment="1" applyProtection="1">
      <alignment vertical="center"/>
    </xf>
    <xf numFmtId="0" fontId="1" fillId="3" borderId="0" xfId="0" applyFont="1" applyFill="1" applyAlignment="1" applyProtection="1">
      <alignment horizontal="right" vertical="center"/>
    </xf>
    <xf numFmtId="14" fontId="1" fillId="3" borderId="0" xfId="0" applyNumberFormat="1" applyFont="1" applyFill="1" applyAlignment="1">
      <alignment horizontal="left" vertical="center"/>
    </xf>
    <xf numFmtId="0" fontId="2" fillId="3" borderId="0" xfId="0" applyFont="1" applyFill="1" applyAlignment="1">
      <alignment vertical="center"/>
    </xf>
    <xf numFmtId="0" fontId="3" fillId="3" borderId="0" xfId="0" applyFont="1" applyFill="1" applyAlignment="1" applyProtection="1">
      <alignment vertical="center"/>
    </xf>
    <xf numFmtId="0" fontId="1" fillId="4" borderId="4" xfId="0" applyFont="1" applyFill="1" applyBorder="1" applyAlignment="1" applyProtection="1">
      <alignment horizontal="left" vertical="center"/>
      <protection locked="0"/>
    </xf>
    <xf numFmtId="0" fontId="1" fillId="0" borderId="0" xfId="0" applyFont="1" applyAlignment="1">
      <alignment vertical="center"/>
    </xf>
    <xf numFmtId="0" fontId="1" fillId="4" borderId="5" xfId="0" applyFont="1" applyFill="1" applyBorder="1" applyAlignment="1" applyProtection="1">
      <alignment horizontal="left" vertical="center"/>
      <protection locked="0"/>
    </xf>
    <xf numFmtId="0" fontId="0" fillId="3" borderId="6" xfId="0" applyFill="1" applyBorder="1" applyAlignment="1">
      <alignment vertical="center"/>
    </xf>
    <xf numFmtId="0" fontId="8" fillId="3" borderId="6" xfId="0" applyFont="1" applyFill="1" applyBorder="1" applyAlignment="1">
      <alignment vertical="center"/>
    </xf>
    <xf numFmtId="0" fontId="9" fillId="0" borderId="6" xfId="0" applyFont="1" applyBorder="1" applyAlignment="1">
      <alignment vertical="center"/>
    </xf>
    <xf numFmtId="0" fontId="0" fillId="0" borderId="0" xfId="0" applyAlignment="1">
      <alignment vertical="center"/>
    </xf>
    <xf numFmtId="0" fontId="0" fillId="3" borderId="0" xfId="0" applyFill="1" applyAlignment="1">
      <alignment horizontal="center" vertical="center"/>
    </xf>
    <xf numFmtId="0" fontId="6" fillId="3" borderId="0" xfId="0" applyFont="1" applyFill="1" applyAlignment="1">
      <alignment horizontal="center" vertical="center"/>
    </xf>
    <xf numFmtId="0" fontId="0" fillId="0" borderId="0" xfId="0" applyAlignment="1">
      <alignment horizontal="center" vertical="center"/>
    </xf>
    <xf numFmtId="0" fontId="0" fillId="3" borderId="6" xfId="0"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1" fillId="3" borderId="0" xfId="0" applyFont="1" applyFill="1" applyAlignment="1">
      <alignmen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 fillId="4" borderId="5" xfId="0" applyFont="1" applyFill="1" applyBorder="1" applyAlignment="1" applyProtection="1">
      <alignment horizontal="center" vertical="center"/>
      <protection locked="0"/>
    </xf>
    <xf numFmtId="14" fontId="1" fillId="4" borderId="5" xfId="0" applyNumberFormat="1"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2" fillId="3" borderId="8" xfId="0" applyFont="1" applyFill="1" applyBorder="1" applyAlignment="1">
      <alignment vertical="center"/>
    </xf>
    <xf numFmtId="0" fontId="0" fillId="3" borderId="9" xfId="0" applyFill="1" applyBorder="1" applyAlignment="1">
      <alignment vertical="center"/>
    </xf>
    <xf numFmtId="0" fontId="3" fillId="3" borderId="10" xfId="0" applyFont="1" applyFill="1" applyBorder="1" applyAlignment="1" applyProtection="1">
      <alignment vertical="center"/>
    </xf>
    <xf numFmtId="0" fontId="1" fillId="3" borderId="0" xfId="0" applyFont="1"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0" fillId="0" borderId="0" xfId="0" applyProtection="1">
      <protection hidden="1"/>
    </xf>
    <xf numFmtId="0" fontId="0" fillId="0" borderId="13" xfId="0" applyBorder="1" applyProtection="1">
      <protection hidden="1"/>
    </xf>
    <xf numFmtId="0" fontId="0" fillId="0" borderId="14" xfId="0" applyBorder="1" applyProtection="1">
      <protection hidden="1"/>
    </xf>
    <xf numFmtId="0" fontId="7" fillId="0" borderId="14" xfId="0" applyFont="1" applyBorder="1" applyProtection="1">
      <protection hidden="1"/>
    </xf>
    <xf numFmtId="0" fontId="0" fillId="0" borderId="15" xfId="0" applyBorder="1" applyProtection="1">
      <protection hidden="1"/>
    </xf>
    <xf numFmtId="0" fontId="12" fillId="4" borderId="4" xfId="0" applyFont="1" applyFill="1" applyBorder="1" applyAlignment="1" applyProtection="1">
      <alignment vertical="center"/>
      <protection locked="0"/>
    </xf>
    <xf numFmtId="0" fontId="12" fillId="4" borderId="5" xfId="0" applyFont="1" applyFill="1" applyBorder="1" applyAlignment="1" applyProtection="1">
      <alignment vertical="center"/>
      <protection locked="0"/>
    </xf>
    <xf numFmtId="0" fontId="12" fillId="4" borderId="7" xfId="0" applyFont="1" applyFill="1" applyBorder="1" applyAlignment="1" applyProtection="1">
      <alignment vertical="center"/>
      <protection locked="0"/>
    </xf>
    <xf numFmtId="0" fontId="12" fillId="4" borderId="6" xfId="0" applyFont="1" applyFill="1" applyBorder="1" applyAlignment="1" applyProtection="1">
      <alignment vertical="center"/>
      <protection locked="0"/>
    </xf>
    <xf numFmtId="0" fontId="1" fillId="2" borderId="16" xfId="0" applyFont="1" applyFill="1" applyBorder="1" applyAlignment="1" applyProtection="1">
      <alignment horizontal="left" vertical="center" wrapText="1"/>
    </xf>
    <xf numFmtId="0" fontId="1" fillId="4"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left" vertical="center" wrapText="1"/>
    </xf>
    <xf numFmtId="0" fontId="1" fillId="4" borderId="19" xfId="0" applyFont="1" applyFill="1" applyBorder="1" applyAlignment="1" applyProtection="1">
      <alignment horizontal="center" vertical="center"/>
      <protection locked="0"/>
    </xf>
    <xf numFmtId="164" fontId="1" fillId="2" borderId="5" xfId="0" applyNumberFormat="1" applyFont="1" applyFill="1" applyBorder="1" applyAlignment="1" applyProtection="1">
      <alignment horizontal="center" vertical="center"/>
    </xf>
    <xf numFmtId="2" fontId="1" fillId="2" borderId="5" xfId="0" applyNumberFormat="1" applyFont="1" applyFill="1" applyBorder="1" applyAlignment="1" applyProtection="1">
      <alignment horizontal="center" vertical="center"/>
    </xf>
    <xf numFmtId="165" fontId="1" fillId="2" borderId="5" xfId="0" applyNumberFormat="1" applyFont="1" applyFill="1" applyBorder="1" applyAlignment="1" applyProtection="1">
      <alignment horizontal="center" vertical="center"/>
    </xf>
    <xf numFmtId="0" fontId="1" fillId="4" borderId="6" xfId="0" applyFont="1" applyFill="1" applyBorder="1" applyAlignment="1" applyProtection="1">
      <alignment horizontal="left" vertical="center"/>
      <protection locked="0"/>
    </xf>
    <xf numFmtId="0" fontId="1" fillId="4" borderId="6" xfId="0" applyNumberFormat="1" applyFont="1" applyFill="1" applyBorder="1" applyAlignment="1" applyProtection="1">
      <alignment vertical="center"/>
      <protection locked="0"/>
    </xf>
    <xf numFmtId="0" fontId="1" fillId="5" borderId="6" xfId="0" applyFont="1" applyFill="1" applyBorder="1" applyAlignment="1" applyProtection="1">
      <alignment horizontal="left" vertical="center"/>
    </xf>
    <xf numFmtId="0" fontId="1" fillId="0" borderId="0" xfId="1" applyFont="1" applyAlignment="1" applyProtection="1">
      <alignment wrapText="1"/>
    </xf>
    <xf numFmtId="0" fontId="3" fillId="2" borderId="6" xfId="0" applyFont="1" applyFill="1" applyBorder="1" applyAlignment="1" applyProtection="1">
      <alignment horizontal="center" vertical="center" wrapText="1"/>
    </xf>
    <xf numFmtId="0" fontId="1" fillId="0" borderId="0" xfId="1" applyFont="1" applyAlignment="1" applyProtection="1">
      <alignment horizontal="right" wrapText="1"/>
    </xf>
  </cellXfs>
  <cellStyles count="2">
    <cellStyle name="Hyperlink" xfId="1" builtinId="8"/>
    <cellStyle name="Normal" xfId="0" builtinId="0"/>
  </cellStyles>
  <dxfs count="2">
    <dxf>
      <fill>
        <patternFill>
          <bgColor theme="1"/>
        </patternFill>
      </fill>
    </dxf>
    <dxf>
      <fill>
        <patternFill>
          <bgColor theme="1"/>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dsupport.com/confluence/display/help/Paperwork+Reduction+Act+Burden+Stat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427"/>
  <sheetViews>
    <sheetView showGridLines="0" tabSelected="1" zoomScale="80" zoomScaleNormal="80" workbookViewId="0"/>
  </sheetViews>
  <sheetFormatPr defaultColWidth="9.1796875" defaultRowHeight="14.5" x14ac:dyDescent="0.35"/>
  <cols>
    <col min="1" max="1" width="3.26953125" style="6" customWidth="1"/>
    <col min="2" max="2" width="83.1796875" style="6" customWidth="1"/>
    <col min="3" max="3" width="68.1796875" style="6" customWidth="1"/>
    <col min="4" max="4" width="43.7265625" style="39" bestFit="1" customWidth="1"/>
    <col min="5" max="5" width="7.7265625" customWidth="1"/>
    <col min="6" max="6" width="21.453125" style="20" hidden="1" customWidth="1"/>
    <col min="7" max="7" width="20.54296875" style="6" hidden="1" customWidth="1"/>
    <col min="8" max="14" width="21.453125" style="6" hidden="1" customWidth="1"/>
    <col min="15" max="16" width="9.1796875" style="6" hidden="1" customWidth="1"/>
    <col min="17" max="19" width="9.1796875" style="6" customWidth="1"/>
    <col min="20" max="16384" width="9.1796875" style="6"/>
  </cols>
  <sheetData>
    <row r="1" spans="1:11" x14ac:dyDescent="0.35">
      <c r="A1" s="4"/>
      <c r="B1" s="4"/>
      <c r="C1" s="4"/>
      <c r="F1" s="21"/>
    </row>
    <row r="2" spans="1:11" ht="18" customHeight="1" x14ac:dyDescent="0.35">
      <c r="A2" s="4"/>
      <c r="B2" s="7" t="s">
        <v>6</v>
      </c>
      <c r="C2" s="60" t="s">
        <v>84</v>
      </c>
      <c r="E2" s="58"/>
      <c r="F2" s="23" t="s">
        <v>10</v>
      </c>
      <c r="G2" s="24" t="s">
        <v>28</v>
      </c>
      <c r="H2" s="6" t="s">
        <v>77</v>
      </c>
      <c r="I2" s="6" t="s">
        <v>25</v>
      </c>
      <c r="K2" s="6" t="s">
        <v>26</v>
      </c>
    </row>
    <row r="3" spans="1:11" x14ac:dyDescent="0.3">
      <c r="A3" s="5"/>
      <c r="B3" s="8" t="s">
        <v>0</v>
      </c>
      <c r="C3" s="60"/>
      <c r="D3" s="58"/>
      <c r="E3" s="58"/>
      <c r="F3" s="23" t="s">
        <v>10</v>
      </c>
      <c r="G3" s="16" t="str">
        <f>""</f>
        <v/>
      </c>
      <c r="H3" s="6" t="s">
        <v>77</v>
      </c>
      <c r="I3" s="16"/>
      <c r="K3" s="16"/>
    </row>
    <row r="4" spans="1:11" x14ac:dyDescent="0.35">
      <c r="A4" s="4"/>
      <c r="B4" s="9" t="s">
        <v>1</v>
      </c>
      <c r="C4" s="4" t="s">
        <v>81</v>
      </c>
      <c r="F4" s="23" t="s">
        <v>10</v>
      </c>
      <c r="G4" s="16" t="str">
        <f>""</f>
        <v/>
      </c>
      <c r="H4" s="6" t="s">
        <v>77</v>
      </c>
      <c r="I4" s="17" t="s">
        <v>8</v>
      </c>
      <c r="K4" s="18" t="s">
        <v>16</v>
      </c>
    </row>
    <row r="5" spans="1:11" x14ac:dyDescent="0.35">
      <c r="A5" s="4"/>
      <c r="B5" s="9" t="s">
        <v>2</v>
      </c>
      <c r="C5" s="10">
        <f ca="1">TODAY()</f>
        <v>45665</v>
      </c>
      <c r="F5" s="23" t="s">
        <v>10</v>
      </c>
      <c r="G5" s="16" t="str">
        <f>""</f>
        <v/>
      </c>
      <c r="H5" s="6" t="s">
        <v>77</v>
      </c>
      <c r="I5" s="17" t="s">
        <v>78</v>
      </c>
      <c r="K5" s="18" t="s">
        <v>17</v>
      </c>
    </row>
    <row r="6" spans="1:11" x14ac:dyDescent="0.35">
      <c r="A6" s="4"/>
      <c r="B6" s="9"/>
      <c r="C6" s="10"/>
      <c r="F6" s="23" t="s">
        <v>11</v>
      </c>
      <c r="G6" s="24" t="s">
        <v>29</v>
      </c>
      <c r="H6" s="6" t="s">
        <v>77</v>
      </c>
      <c r="I6" s="17" t="s">
        <v>9</v>
      </c>
      <c r="K6" s="18" t="s">
        <v>18</v>
      </c>
    </row>
    <row r="7" spans="1:11" ht="18" x14ac:dyDescent="0.35">
      <c r="A7" s="4"/>
      <c r="B7" s="11" t="s">
        <v>3</v>
      </c>
      <c r="C7" s="4"/>
      <c r="F7" s="23" t="s">
        <v>11</v>
      </c>
      <c r="G7" s="24" t="s">
        <v>30</v>
      </c>
      <c r="H7" s="6" t="s">
        <v>77</v>
      </c>
      <c r="I7" s="17" t="s">
        <v>10</v>
      </c>
    </row>
    <row r="8" spans="1:11" x14ac:dyDescent="0.35">
      <c r="A8" s="4"/>
      <c r="B8" s="12" t="s">
        <v>4</v>
      </c>
      <c r="C8" s="4"/>
      <c r="F8" s="23" t="s">
        <v>11</v>
      </c>
      <c r="G8" s="16" t="str">
        <f>""</f>
        <v/>
      </c>
      <c r="H8" s="6" t="s">
        <v>77</v>
      </c>
      <c r="I8" s="17" t="s">
        <v>11</v>
      </c>
    </row>
    <row r="9" spans="1:11" x14ac:dyDescent="0.35">
      <c r="A9" s="4"/>
      <c r="B9" s="57" t="s">
        <v>5</v>
      </c>
      <c r="C9" s="55"/>
      <c r="F9" s="23" t="s">
        <v>11</v>
      </c>
      <c r="G9" s="16" t="str">
        <f>""</f>
        <v/>
      </c>
      <c r="H9" s="6" t="s">
        <v>77</v>
      </c>
      <c r="I9" s="17" t="s">
        <v>12</v>
      </c>
    </row>
    <row r="10" spans="1:11" x14ac:dyDescent="0.35">
      <c r="A10" s="14"/>
      <c r="B10" s="57" t="s">
        <v>83</v>
      </c>
      <c r="C10" s="55"/>
      <c r="F10" s="23" t="s">
        <v>12</v>
      </c>
      <c r="G10" s="25" t="s">
        <v>31</v>
      </c>
      <c r="H10" s="6" t="s">
        <v>77</v>
      </c>
      <c r="I10" s="17" t="s">
        <v>13</v>
      </c>
    </row>
    <row r="11" spans="1:11" x14ac:dyDescent="0.35">
      <c r="B11" s="57" t="s">
        <v>7</v>
      </c>
      <c r="C11" s="55"/>
      <c r="F11" s="23" t="s">
        <v>12</v>
      </c>
      <c r="G11" s="25" t="s">
        <v>32</v>
      </c>
      <c r="H11" s="6" t="s">
        <v>77</v>
      </c>
    </row>
    <row r="12" spans="1:11" x14ac:dyDescent="0.35">
      <c r="B12" s="57" t="s">
        <v>82</v>
      </c>
      <c r="C12" s="56"/>
      <c r="D12"/>
      <c r="F12" s="23" t="s">
        <v>12</v>
      </c>
      <c r="G12" s="25" t="s">
        <v>33</v>
      </c>
      <c r="H12" s="6" t="s">
        <v>77</v>
      </c>
    </row>
    <row r="13" spans="1:11" x14ac:dyDescent="0.35">
      <c r="F13" s="23" t="s">
        <v>12</v>
      </c>
      <c r="G13" s="25" t="s">
        <v>34</v>
      </c>
      <c r="H13" s="6" t="s">
        <v>77</v>
      </c>
    </row>
    <row r="14" spans="1:11" ht="18" x14ac:dyDescent="0.35">
      <c r="B14" s="11" t="s">
        <v>45</v>
      </c>
      <c r="C14" s="4"/>
      <c r="F14" s="23" t="s">
        <v>8</v>
      </c>
      <c r="G14" s="16" t="str">
        <f>""</f>
        <v/>
      </c>
      <c r="H14" s="6" t="s">
        <v>77</v>
      </c>
    </row>
    <row r="15" spans="1:11" ht="15" thickBot="1" x14ac:dyDescent="0.4">
      <c r="B15" s="12" t="s">
        <v>48</v>
      </c>
      <c r="C15" s="4"/>
      <c r="F15" s="23" t="s">
        <v>8</v>
      </c>
      <c r="G15" s="16" t="str">
        <f>""</f>
        <v/>
      </c>
      <c r="H15" s="6" t="s">
        <v>77</v>
      </c>
    </row>
    <row r="16" spans="1:11" ht="15" customHeight="1" x14ac:dyDescent="0.35">
      <c r="B16" s="27" t="str">
        <f ca="1">IF($C$11="","",OFFSET($F$2,MATCH($C$11,$F$2:$F$29,0)-1,1))</f>
        <v/>
      </c>
      <c r="C16" s="44"/>
      <c r="F16" s="23" t="s">
        <v>8</v>
      </c>
      <c r="G16" s="16" t="str">
        <f>""</f>
        <v/>
      </c>
      <c r="H16" s="6" t="s">
        <v>77</v>
      </c>
    </row>
    <row r="17" spans="2:27" ht="15" customHeight="1" x14ac:dyDescent="0.35">
      <c r="B17" s="28" t="str">
        <f ca="1">IF($C$11="","",OFFSET($F$2,MATCH($C$11,$F$2:$F$29,0)+0,1))</f>
        <v/>
      </c>
      <c r="C17" s="45"/>
      <c r="F17" s="23" t="s">
        <v>8</v>
      </c>
      <c r="G17" s="16" t="str">
        <f>""</f>
        <v/>
      </c>
      <c r="H17" s="6" t="s">
        <v>77</v>
      </c>
    </row>
    <row r="18" spans="2:27" ht="15" customHeight="1" x14ac:dyDescent="0.35">
      <c r="B18" s="28" t="str">
        <f ca="1">IF($C$11="","",OFFSET($F$2,MATCH($C$11,$F$2:$F$29,0)+1,1))</f>
        <v/>
      </c>
      <c r="C18" s="45"/>
      <c r="F18" s="23" t="s">
        <v>9</v>
      </c>
      <c r="G18" s="16" t="str">
        <f>""</f>
        <v/>
      </c>
      <c r="H18" s="6" t="s">
        <v>77</v>
      </c>
    </row>
    <row r="19" spans="2:27" ht="15" customHeight="1" thickBot="1" x14ac:dyDescent="0.4">
      <c r="B19" s="29" t="str">
        <f ca="1">IF($C$11="","",OFFSET($F$2,MATCH($C$11,$F$2:$F$29,0)+2,1))</f>
        <v/>
      </c>
      <c r="C19" s="46"/>
      <c r="F19" s="23" t="s">
        <v>9</v>
      </c>
      <c r="G19" s="16" t="str">
        <f>""</f>
        <v/>
      </c>
      <c r="H19" s="6" t="s">
        <v>77</v>
      </c>
    </row>
    <row r="20" spans="2:27" x14ac:dyDescent="0.35">
      <c r="F20" s="23" t="s">
        <v>9</v>
      </c>
      <c r="G20" s="16" t="str">
        <f>""</f>
        <v/>
      </c>
      <c r="H20" s="6" t="s">
        <v>77</v>
      </c>
    </row>
    <row r="21" spans="2:27" x14ac:dyDescent="0.35">
      <c r="F21" s="23" t="s">
        <v>9</v>
      </c>
      <c r="G21" s="16" t="str">
        <f>""</f>
        <v/>
      </c>
      <c r="H21" s="6" t="s">
        <v>77</v>
      </c>
    </row>
    <row r="22" spans="2:27" ht="18" x14ac:dyDescent="0.35">
      <c r="B22" s="11" t="s">
        <v>49</v>
      </c>
      <c r="F22" s="23" t="s">
        <v>13</v>
      </c>
      <c r="G22" s="16" t="str">
        <f>""</f>
        <v/>
      </c>
      <c r="H22" s="6" t="s">
        <v>77</v>
      </c>
    </row>
    <row r="23" spans="2:27" x14ac:dyDescent="0.35">
      <c r="B23" s="12" t="s">
        <v>62</v>
      </c>
      <c r="F23" s="23" t="s">
        <v>13</v>
      </c>
      <c r="G23" s="16" t="str">
        <f>""</f>
        <v/>
      </c>
      <c r="H23" s="6" t="s">
        <v>77</v>
      </c>
    </row>
    <row r="24" spans="2:27" ht="15" customHeight="1" x14ac:dyDescent="0.35">
      <c r="B24" s="59" t="s">
        <v>50</v>
      </c>
      <c r="C24" s="59" t="s">
        <v>51</v>
      </c>
      <c r="D24" s="59" t="s">
        <v>79</v>
      </c>
      <c r="F24" s="23" t="s">
        <v>13</v>
      </c>
      <c r="G24" s="16" t="str">
        <f>""</f>
        <v/>
      </c>
      <c r="H24" s="6" t="s">
        <v>77</v>
      </c>
      <c r="Y24"/>
      <c r="Z24"/>
      <c r="AA24"/>
    </row>
    <row r="25" spans="2:27" x14ac:dyDescent="0.35">
      <c r="B25" s="59"/>
      <c r="C25" s="59"/>
      <c r="D25" s="59"/>
      <c r="F25" s="23" t="s">
        <v>13</v>
      </c>
      <c r="G25" s="16" t="str">
        <f>""</f>
        <v/>
      </c>
      <c r="H25" s="6" t="s">
        <v>77</v>
      </c>
      <c r="Y25"/>
      <c r="Z25"/>
      <c r="AA25"/>
    </row>
    <row r="26" spans="2:27" x14ac:dyDescent="0.35">
      <c r="B26" s="47"/>
      <c r="C26" s="47"/>
      <c r="D26" s="47"/>
      <c r="F26" s="23" t="s">
        <v>78</v>
      </c>
      <c r="G26" s="16" t="str">
        <f>""</f>
        <v/>
      </c>
      <c r="Y26"/>
      <c r="Z26"/>
      <c r="AA26"/>
    </row>
    <row r="27" spans="2:27" x14ac:dyDescent="0.35">
      <c r="B27" s="47"/>
      <c r="C27" s="47"/>
      <c r="D27" s="47"/>
      <c r="F27" s="23" t="s">
        <v>78</v>
      </c>
      <c r="G27" s="16" t="str">
        <f>""</f>
        <v/>
      </c>
      <c r="Y27"/>
      <c r="Z27"/>
      <c r="AA27"/>
    </row>
    <row r="28" spans="2:27" x14ac:dyDescent="0.35">
      <c r="B28" s="47"/>
      <c r="C28" s="47"/>
      <c r="D28" s="47"/>
      <c r="F28" s="23" t="s">
        <v>78</v>
      </c>
      <c r="G28" s="16" t="str">
        <f>""</f>
        <v/>
      </c>
      <c r="Y28"/>
      <c r="Z28"/>
      <c r="AA28"/>
    </row>
    <row r="29" spans="2:27" x14ac:dyDescent="0.35">
      <c r="B29" s="47"/>
      <c r="C29" s="47"/>
      <c r="D29" s="47"/>
      <c r="F29" s="23" t="s">
        <v>78</v>
      </c>
      <c r="G29" s="16" t="str">
        <f>""</f>
        <v/>
      </c>
      <c r="Y29"/>
      <c r="Z29"/>
      <c r="AA29"/>
    </row>
    <row r="30" spans="2:27" x14ac:dyDescent="0.35">
      <c r="B30" s="47"/>
      <c r="C30" s="47"/>
      <c r="D30" s="47"/>
      <c r="Y30"/>
      <c r="Z30"/>
      <c r="AA30"/>
    </row>
    <row r="31" spans="2:27" x14ac:dyDescent="0.35">
      <c r="B31" s="47"/>
      <c r="C31" s="47"/>
      <c r="D31" s="47"/>
      <c r="Y31"/>
      <c r="Z31"/>
      <c r="AA31"/>
    </row>
    <row r="32" spans="2:27" x14ac:dyDescent="0.35">
      <c r="B32" s="47"/>
      <c r="C32" s="47"/>
      <c r="D32" s="47"/>
      <c r="Y32"/>
      <c r="Z32"/>
      <c r="AA32"/>
    </row>
    <row r="33" spans="2:27" x14ac:dyDescent="0.35">
      <c r="B33" s="47"/>
      <c r="C33" s="47"/>
      <c r="D33" s="47"/>
      <c r="Y33"/>
      <c r="Z33"/>
      <c r="AA33"/>
    </row>
    <row r="34" spans="2:27" x14ac:dyDescent="0.35">
      <c r="B34" s="47"/>
      <c r="C34" s="47"/>
      <c r="D34" s="47"/>
      <c r="Y34"/>
      <c r="Z34"/>
      <c r="AA34"/>
    </row>
    <row r="35" spans="2:27" x14ac:dyDescent="0.35">
      <c r="B35" s="47"/>
      <c r="C35" s="47"/>
      <c r="D35" s="47"/>
      <c r="Y35"/>
      <c r="Z35"/>
      <c r="AA35"/>
    </row>
    <row r="36" spans="2:27" x14ac:dyDescent="0.35">
      <c r="B36" s="47"/>
      <c r="C36" s="47"/>
      <c r="D36" s="47"/>
      <c r="Y36"/>
      <c r="Z36"/>
      <c r="AA36"/>
    </row>
    <row r="37" spans="2:27" x14ac:dyDescent="0.35">
      <c r="B37" s="47"/>
      <c r="C37" s="47"/>
      <c r="D37" s="47"/>
      <c r="Y37"/>
      <c r="Z37"/>
      <c r="AA37"/>
    </row>
    <row r="38" spans="2:27" x14ac:dyDescent="0.35">
      <c r="B38" s="47"/>
      <c r="C38" s="47"/>
      <c r="D38" s="47"/>
      <c r="Y38"/>
      <c r="Z38"/>
      <c r="AA38"/>
    </row>
    <row r="39" spans="2:27" x14ac:dyDescent="0.35">
      <c r="B39" s="47"/>
      <c r="C39" s="47"/>
      <c r="D39" s="47"/>
      <c r="Y39"/>
      <c r="Z39"/>
      <c r="AA39"/>
    </row>
    <row r="40" spans="2:27" x14ac:dyDescent="0.35">
      <c r="B40" s="47"/>
      <c r="C40" s="47"/>
      <c r="D40" s="47"/>
      <c r="Y40"/>
      <c r="Z40"/>
      <c r="AA40"/>
    </row>
    <row r="41" spans="2:27" x14ac:dyDescent="0.35">
      <c r="B41" s="47"/>
      <c r="C41" s="47"/>
      <c r="D41" s="47"/>
      <c r="H41"/>
      <c r="I41"/>
      <c r="J41"/>
      <c r="Y41"/>
      <c r="Z41"/>
      <c r="AA41"/>
    </row>
    <row r="42" spans="2:27" x14ac:dyDescent="0.35">
      <c r="B42" s="47"/>
      <c r="C42" s="47"/>
      <c r="D42" s="47"/>
      <c r="H42"/>
      <c r="I42"/>
      <c r="J42"/>
      <c r="Y42"/>
      <c r="Z42"/>
      <c r="AA42"/>
    </row>
    <row r="43" spans="2:27" x14ac:dyDescent="0.35">
      <c r="B43" s="47"/>
      <c r="C43" s="47"/>
      <c r="D43" s="47"/>
      <c r="H43"/>
      <c r="I43"/>
      <c r="J43"/>
      <c r="Y43"/>
      <c r="Z43"/>
      <c r="AA43"/>
    </row>
    <row r="44" spans="2:27" x14ac:dyDescent="0.35">
      <c r="B44" s="47"/>
      <c r="C44" s="47"/>
      <c r="D44" s="47"/>
      <c r="H44"/>
      <c r="I44"/>
      <c r="J44"/>
      <c r="Y44"/>
      <c r="Z44"/>
      <c r="AA44"/>
    </row>
    <row r="45" spans="2:27" x14ac:dyDescent="0.35">
      <c r="B45" s="47"/>
      <c r="C45" s="47"/>
      <c r="D45" s="47"/>
      <c r="H45"/>
      <c r="I45"/>
      <c r="J45"/>
      <c r="Y45"/>
      <c r="Z45"/>
      <c r="AA45"/>
    </row>
    <row r="46" spans="2:27" x14ac:dyDescent="0.35">
      <c r="H46"/>
      <c r="I46"/>
      <c r="J46"/>
      <c r="Y46"/>
      <c r="Z46"/>
      <c r="AA46"/>
    </row>
    <row r="47" spans="2:27" x14ac:dyDescent="0.35">
      <c r="H47"/>
      <c r="I47"/>
      <c r="J47"/>
      <c r="Y47"/>
      <c r="Z47"/>
      <c r="AA47"/>
    </row>
    <row r="48" spans="2:27" ht="18.5" thickBot="1" x14ac:dyDescent="0.4">
      <c r="B48" s="26" t="s">
        <v>46</v>
      </c>
      <c r="G48"/>
      <c r="H48"/>
      <c r="I48"/>
      <c r="J48"/>
      <c r="Y48"/>
    </row>
    <row r="49" spans="2:25" ht="18" x14ac:dyDescent="0.35">
      <c r="B49" s="33" t="s">
        <v>52</v>
      </c>
      <c r="C49" s="34"/>
      <c r="D49" s="40"/>
      <c r="G49"/>
      <c r="H49"/>
      <c r="I49"/>
      <c r="J49"/>
      <c r="Y49"/>
    </row>
    <row r="50" spans="2:25" ht="15" thickBot="1" x14ac:dyDescent="0.4">
      <c r="B50" s="35" t="s">
        <v>47</v>
      </c>
      <c r="C50" s="36"/>
      <c r="D50" s="41"/>
      <c r="G50"/>
      <c r="H50"/>
      <c r="I50"/>
      <c r="J50"/>
      <c r="Y50"/>
    </row>
    <row r="51" spans="2:25" x14ac:dyDescent="0.35">
      <c r="B51" s="1" t="s">
        <v>27</v>
      </c>
      <c r="C51" s="13"/>
      <c r="D51" s="41"/>
      <c r="G51"/>
      <c r="H51"/>
      <c r="I51"/>
      <c r="J51"/>
      <c r="Y51"/>
    </row>
    <row r="52" spans="2:25" x14ac:dyDescent="0.35">
      <c r="B52" s="2" t="s">
        <v>14</v>
      </c>
      <c r="C52" s="15"/>
      <c r="D52" s="41"/>
      <c r="G52"/>
      <c r="H52"/>
      <c r="I52"/>
      <c r="J52"/>
      <c r="Y52"/>
    </row>
    <row r="53" spans="2:25" x14ac:dyDescent="0.35">
      <c r="B53" s="2" t="s">
        <v>15</v>
      </c>
      <c r="C53" s="15"/>
      <c r="D53" s="41"/>
      <c r="G53"/>
      <c r="H53"/>
      <c r="I53"/>
      <c r="J53"/>
      <c r="Y53"/>
    </row>
    <row r="54" spans="2:25" x14ac:dyDescent="0.35">
      <c r="B54" s="2" t="s">
        <v>35</v>
      </c>
      <c r="C54" s="15"/>
      <c r="D54" s="42" t="str">
        <f>IF(C54="","",IF(COUNTIF($C$54:$C$425,C54)&gt;1,"&lt;&lt;&lt; Invalid entry. Duplicate process/unit.",""))</f>
        <v/>
      </c>
      <c r="G54"/>
      <c r="H54"/>
      <c r="I54"/>
      <c r="J54"/>
      <c r="Y54"/>
    </row>
    <row r="55" spans="2:25" x14ac:dyDescent="0.35">
      <c r="B55" s="2" t="s">
        <v>36</v>
      </c>
      <c r="C55" s="15"/>
      <c r="D55" s="42" t="str">
        <f t="shared" ref="D55:D63" si="0">IF(C55="","",IF(COUNTIF($C$54:$C$425,C55)&gt;1,"&lt;&lt;&lt; Invalid entry. Duplicate process/unit.",""))</f>
        <v/>
      </c>
      <c r="G55"/>
      <c r="H55"/>
      <c r="I55"/>
      <c r="J55"/>
      <c r="Y55"/>
    </row>
    <row r="56" spans="2:25" x14ac:dyDescent="0.35">
      <c r="B56" s="2" t="s">
        <v>37</v>
      </c>
      <c r="C56" s="15"/>
      <c r="D56" s="42" t="str">
        <f t="shared" si="0"/>
        <v/>
      </c>
      <c r="G56"/>
      <c r="H56"/>
      <c r="I56"/>
      <c r="J56"/>
      <c r="Y56"/>
    </row>
    <row r="57" spans="2:25" x14ac:dyDescent="0.35">
      <c r="B57" s="2" t="s">
        <v>38</v>
      </c>
      <c r="C57" s="15"/>
      <c r="D57" s="42" t="str">
        <f t="shared" si="0"/>
        <v/>
      </c>
      <c r="G57"/>
      <c r="H57"/>
      <c r="I57"/>
      <c r="J57"/>
      <c r="Y57"/>
    </row>
    <row r="58" spans="2:25" x14ac:dyDescent="0.35">
      <c r="B58" s="2" t="s">
        <v>39</v>
      </c>
      <c r="C58" s="15"/>
      <c r="D58" s="42" t="str">
        <f t="shared" si="0"/>
        <v/>
      </c>
      <c r="G58"/>
      <c r="H58"/>
      <c r="I58"/>
      <c r="J58"/>
      <c r="Y58"/>
    </row>
    <row r="59" spans="2:25" x14ac:dyDescent="0.35">
      <c r="B59" s="2" t="s">
        <v>40</v>
      </c>
      <c r="C59" s="15"/>
      <c r="D59" s="42" t="str">
        <f t="shared" si="0"/>
        <v/>
      </c>
      <c r="G59"/>
      <c r="H59"/>
      <c r="I59"/>
      <c r="J59"/>
      <c r="Y59"/>
    </row>
    <row r="60" spans="2:25" x14ac:dyDescent="0.35">
      <c r="B60" s="2" t="s">
        <v>41</v>
      </c>
      <c r="C60" s="15"/>
      <c r="D60" s="42" t="str">
        <f t="shared" si="0"/>
        <v/>
      </c>
      <c r="F60" s="22"/>
      <c r="G60"/>
      <c r="H60"/>
      <c r="I60"/>
      <c r="J60"/>
      <c r="Y60"/>
    </row>
    <row r="61" spans="2:25" x14ac:dyDescent="0.35">
      <c r="B61" s="2" t="s">
        <v>42</v>
      </c>
      <c r="C61" s="15"/>
      <c r="D61" s="42" t="str">
        <f t="shared" si="0"/>
        <v/>
      </c>
      <c r="F61" s="22"/>
      <c r="G61"/>
      <c r="H61"/>
      <c r="I61"/>
      <c r="J61"/>
    </row>
    <row r="62" spans="2:25" x14ac:dyDescent="0.35">
      <c r="B62" s="2" t="s">
        <v>43</v>
      </c>
      <c r="C62" s="15"/>
      <c r="D62" s="42" t="str">
        <f t="shared" si="0"/>
        <v/>
      </c>
      <c r="F62" s="22"/>
      <c r="G62"/>
      <c r="H62"/>
      <c r="I62"/>
      <c r="J62"/>
    </row>
    <row r="63" spans="2:25" x14ac:dyDescent="0.35">
      <c r="B63" s="2" t="s">
        <v>44</v>
      </c>
      <c r="C63" s="15"/>
      <c r="D63" s="42" t="str">
        <f t="shared" si="0"/>
        <v/>
      </c>
      <c r="F63" s="22"/>
      <c r="G63"/>
      <c r="H63"/>
      <c r="I63"/>
      <c r="J63"/>
    </row>
    <row r="64" spans="2:25" x14ac:dyDescent="0.35">
      <c r="B64" s="2" t="s">
        <v>64</v>
      </c>
      <c r="C64" s="30"/>
      <c r="D64" s="42"/>
      <c r="F64" s="22"/>
      <c r="G64"/>
      <c r="H64"/>
      <c r="I64"/>
      <c r="J64"/>
    </row>
    <row r="65" spans="2:9" x14ac:dyDescent="0.35">
      <c r="B65" s="2" t="s">
        <v>65</v>
      </c>
      <c r="C65" s="30"/>
      <c r="D65" s="42"/>
      <c r="F65" s="22"/>
      <c r="G65"/>
      <c r="H65"/>
      <c r="I65"/>
    </row>
    <row r="66" spans="2:9" x14ac:dyDescent="0.35">
      <c r="B66" s="2" t="s">
        <v>66</v>
      </c>
      <c r="C66" s="30"/>
      <c r="D66" s="41"/>
      <c r="F66" s="22"/>
      <c r="G66"/>
      <c r="H66"/>
      <c r="I66"/>
    </row>
    <row r="67" spans="2:9" x14ac:dyDescent="0.35">
      <c r="B67" s="2" t="s">
        <v>67</v>
      </c>
      <c r="C67" s="30"/>
      <c r="D67" s="41"/>
      <c r="F67" s="22"/>
      <c r="G67"/>
      <c r="H67"/>
      <c r="I67"/>
    </row>
    <row r="68" spans="2:9" x14ac:dyDescent="0.35">
      <c r="B68" s="2" t="s">
        <v>23</v>
      </c>
      <c r="C68" s="31"/>
      <c r="D68" s="41"/>
      <c r="F68" s="22"/>
      <c r="G68"/>
      <c r="H68"/>
      <c r="I68"/>
    </row>
    <row r="69" spans="2:9" x14ac:dyDescent="0.35">
      <c r="B69" s="2" t="s">
        <v>24</v>
      </c>
      <c r="C69" s="30"/>
      <c r="D69" s="41"/>
      <c r="F69" s="22"/>
    </row>
    <row r="70" spans="2:9" x14ac:dyDescent="0.35">
      <c r="B70" s="2" t="s">
        <v>63</v>
      </c>
      <c r="C70" s="30"/>
      <c r="D70" s="41"/>
      <c r="F70" s="22"/>
    </row>
    <row r="71" spans="2:9" x14ac:dyDescent="0.35">
      <c r="B71" s="2" t="s">
        <v>72</v>
      </c>
      <c r="C71" s="52">
        <f>ROUND(C70,1)</f>
        <v>0</v>
      </c>
      <c r="D71" s="41"/>
      <c r="F71" s="22"/>
    </row>
    <row r="72" spans="2:9" x14ac:dyDescent="0.35">
      <c r="B72" s="2" t="s">
        <v>73</v>
      </c>
      <c r="C72" s="30"/>
      <c r="D72" s="41"/>
      <c r="F72" s="22"/>
    </row>
    <row r="73" spans="2:9" x14ac:dyDescent="0.35">
      <c r="B73" s="2" t="s">
        <v>74</v>
      </c>
      <c r="C73" s="52">
        <f>ROUND(C72,1)</f>
        <v>0</v>
      </c>
      <c r="D73" s="41"/>
      <c r="F73" s="22"/>
    </row>
    <row r="74" spans="2:9" x14ac:dyDescent="0.35">
      <c r="B74" s="2" t="s">
        <v>68</v>
      </c>
      <c r="C74" s="30"/>
      <c r="D74" s="41"/>
      <c r="F74" s="22"/>
      <c r="G74" s="19"/>
    </row>
    <row r="75" spans="2:9" x14ac:dyDescent="0.35">
      <c r="B75" s="2" t="s">
        <v>69</v>
      </c>
      <c r="C75" s="52">
        <f>ROUND(C74,1)</f>
        <v>0</v>
      </c>
      <c r="D75" s="41"/>
      <c r="F75" s="22"/>
      <c r="G75" s="19"/>
    </row>
    <row r="76" spans="2:9" ht="43.5" x14ac:dyDescent="0.35">
      <c r="B76" s="2" t="s">
        <v>75</v>
      </c>
      <c r="C76" s="30"/>
      <c r="D76" s="41"/>
      <c r="F76" s="22"/>
      <c r="G76" s="19"/>
    </row>
    <row r="77" spans="2:9" x14ac:dyDescent="0.35">
      <c r="B77" s="2" t="s">
        <v>70</v>
      </c>
      <c r="C77" s="53">
        <f>ROUND(C76,2)</f>
        <v>0</v>
      </c>
      <c r="D77" s="41"/>
      <c r="F77" s="22"/>
      <c r="G77" s="19"/>
    </row>
    <row r="78" spans="2:9" ht="43.5" x14ac:dyDescent="0.35">
      <c r="B78" s="2" t="s">
        <v>76</v>
      </c>
      <c r="C78" s="30"/>
      <c r="D78" s="41"/>
      <c r="F78" s="22"/>
      <c r="G78" s="19"/>
    </row>
    <row r="79" spans="2:9" x14ac:dyDescent="0.35">
      <c r="B79" s="2" t="s">
        <v>71</v>
      </c>
      <c r="C79" s="54">
        <f>ROUND(C78,3)</f>
        <v>0</v>
      </c>
      <c r="D79" s="41"/>
      <c r="F79" s="22"/>
      <c r="G79" s="19"/>
    </row>
    <row r="80" spans="2:9" x14ac:dyDescent="0.35">
      <c r="B80" s="2" t="s">
        <v>19</v>
      </c>
      <c r="C80" s="30"/>
      <c r="D80" s="41"/>
      <c r="F80" s="22"/>
      <c r="G80" s="19"/>
    </row>
    <row r="81" spans="1:13" x14ac:dyDescent="0.35">
      <c r="B81" s="2" t="s">
        <v>20</v>
      </c>
      <c r="C81" s="30"/>
      <c r="D81" s="41"/>
      <c r="F81" s="22"/>
      <c r="G81" s="19"/>
      <c r="M81" s="19"/>
    </row>
    <row r="82" spans="1:13" x14ac:dyDescent="0.35">
      <c r="B82" s="2" t="s">
        <v>21</v>
      </c>
      <c r="C82" s="30"/>
      <c r="D82" s="41"/>
      <c r="F82" s="22"/>
      <c r="G82" s="19"/>
      <c r="M82" s="19"/>
    </row>
    <row r="83" spans="1:13" ht="29" x14ac:dyDescent="0.35">
      <c r="B83" s="48" t="s">
        <v>22</v>
      </c>
      <c r="C83" s="49"/>
      <c r="D83" s="41"/>
      <c r="F83" s="22"/>
      <c r="G83" s="19"/>
      <c r="M83" s="19"/>
    </row>
    <row r="84" spans="1:13" ht="28.5" thickBot="1" x14ac:dyDescent="0.4">
      <c r="B84" s="3" t="s">
        <v>80</v>
      </c>
      <c r="C84" s="32"/>
      <c r="D84" s="41"/>
      <c r="F84" s="22"/>
      <c r="G84" s="19"/>
      <c r="M84" s="19"/>
    </row>
    <row r="85" spans="1:13" ht="15" thickBot="1" x14ac:dyDescent="0.4">
      <c r="B85" s="37"/>
      <c r="C85" s="38"/>
      <c r="D85" s="43"/>
      <c r="F85" s="22"/>
      <c r="G85" s="19"/>
      <c r="M85" s="19"/>
    </row>
    <row r="86" spans="1:13" s="19" customFormat="1" ht="15" thickBot="1" x14ac:dyDescent="0.4">
      <c r="A86" s="6"/>
      <c r="B86" s="6"/>
      <c r="C86" s="6"/>
      <c r="D86" s="39"/>
      <c r="E86"/>
      <c r="F86" s="22"/>
    </row>
    <row r="87" spans="1:13" s="19" customFormat="1" ht="18" x14ac:dyDescent="0.35">
      <c r="B87" s="33" t="s">
        <v>53</v>
      </c>
      <c r="C87" s="34"/>
      <c r="D87" s="40"/>
      <c r="E87"/>
      <c r="F87" s="22"/>
    </row>
    <row r="88" spans="1:13" s="19" customFormat="1" ht="15" thickBot="1" x14ac:dyDescent="0.4">
      <c r="B88" s="35" t="s">
        <v>47</v>
      </c>
      <c r="C88" s="36"/>
      <c r="D88" s="41"/>
      <c r="E88"/>
      <c r="F88" s="22"/>
    </row>
    <row r="89" spans="1:13" s="19" customFormat="1" x14ac:dyDescent="0.35">
      <c r="B89" s="1" t="s">
        <v>27</v>
      </c>
      <c r="C89" s="13"/>
      <c r="D89" s="41"/>
      <c r="E89"/>
      <c r="F89" s="22"/>
    </row>
    <row r="90" spans="1:13" s="19" customFormat="1" x14ac:dyDescent="0.35">
      <c r="B90" s="2" t="s">
        <v>14</v>
      </c>
      <c r="C90" s="15"/>
      <c r="D90" s="41"/>
      <c r="E90"/>
      <c r="F90" s="22"/>
    </row>
    <row r="91" spans="1:13" s="19" customFormat="1" x14ac:dyDescent="0.35">
      <c r="B91" s="2" t="s">
        <v>15</v>
      </c>
      <c r="C91" s="15"/>
      <c r="D91" s="41"/>
      <c r="E91"/>
      <c r="F91" s="22"/>
    </row>
    <row r="92" spans="1:13" s="19" customFormat="1" x14ac:dyDescent="0.35">
      <c r="B92" s="2" t="s">
        <v>35</v>
      </c>
      <c r="C92" s="15"/>
      <c r="D92" s="42" t="str">
        <f>IF(C92="","",IF(COUNTIF($C$54:$C$425,C92)&gt;1,"&lt;&lt;&lt; Invalid entry. Duplicate process/unit.",""))</f>
        <v/>
      </c>
      <c r="E92"/>
      <c r="F92" s="22"/>
    </row>
    <row r="93" spans="1:13" s="19" customFormat="1" x14ac:dyDescent="0.35">
      <c r="B93" s="2" t="s">
        <v>36</v>
      </c>
      <c r="C93" s="15"/>
      <c r="D93" s="42" t="str">
        <f t="shared" ref="D93:D101" si="1">IF(C93="","",IF(COUNTIF($C$54:$C$425,C93)&gt;1,"&lt;&lt;&lt; Invalid entry. Duplicate process/unit.",""))</f>
        <v/>
      </c>
      <c r="E93"/>
      <c r="F93" s="22"/>
    </row>
    <row r="94" spans="1:13" s="19" customFormat="1" x14ac:dyDescent="0.35">
      <c r="B94" s="2" t="s">
        <v>37</v>
      </c>
      <c r="C94" s="15"/>
      <c r="D94" s="42" t="str">
        <f t="shared" si="1"/>
        <v/>
      </c>
      <c r="E94"/>
      <c r="F94" s="22"/>
    </row>
    <row r="95" spans="1:13" s="19" customFormat="1" x14ac:dyDescent="0.35">
      <c r="B95" s="2" t="s">
        <v>38</v>
      </c>
      <c r="C95" s="15"/>
      <c r="D95" s="42" t="str">
        <f t="shared" si="1"/>
        <v/>
      </c>
      <c r="E95"/>
      <c r="F95" s="22"/>
    </row>
    <row r="96" spans="1:13" s="19" customFormat="1" x14ac:dyDescent="0.35">
      <c r="B96" s="2" t="s">
        <v>39</v>
      </c>
      <c r="C96" s="15"/>
      <c r="D96" s="42" t="str">
        <f t="shared" si="1"/>
        <v/>
      </c>
      <c r="E96"/>
      <c r="F96" s="22"/>
    </row>
    <row r="97" spans="2:7" s="19" customFormat="1" x14ac:dyDescent="0.35">
      <c r="B97" s="2" t="s">
        <v>40</v>
      </c>
      <c r="C97" s="15"/>
      <c r="D97" s="42" t="str">
        <f t="shared" si="1"/>
        <v/>
      </c>
      <c r="E97"/>
      <c r="F97" s="20"/>
      <c r="G97" s="6"/>
    </row>
    <row r="98" spans="2:7" s="19" customFormat="1" x14ac:dyDescent="0.35">
      <c r="B98" s="2" t="s">
        <v>41</v>
      </c>
      <c r="C98" s="15"/>
      <c r="D98" s="42" t="str">
        <f t="shared" si="1"/>
        <v/>
      </c>
      <c r="E98"/>
      <c r="F98" s="20"/>
      <c r="G98" s="6"/>
    </row>
    <row r="99" spans="2:7" s="19" customFormat="1" x14ac:dyDescent="0.35">
      <c r="B99" s="2" t="s">
        <v>42</v>
      </c>
      <c r="C99" s="15"/>
      <c r="D99" s="42" t="str">
        <f t="shared" si="1"/>
        <v/>
      </c>
      <c r="E99"/>
      <c r="F99" s="20"/>
      <c r="G99" s="6"/>
    </row>
    <row r="100" spans="2:7" s="19" customFormat="1" x14ac:dyDescent="0.35">
      <c r="B100" s="2" t="s">
        <v>43</v>
      </c>
      <c r="C100" s="15"/>
      <c r="D100" s="42" t="str">
        <f t="shared" si="1"/>
        <v/>
      </c>
      <c r="E100"/>
      <c r="F100" s="20"/>
      <c r="G100" s="6"/>
    </row>
    <row r="101" spans="2:7" s="19" customFormat="1" x14ac:dyDescent="0.35">
      <c r="B101" s="2" t="s">
        <v>44</v>
      </c>
      <c r="C101" s="15"/>
      <c r="D101" s="42" t="str">
        <f t="shared" si="1"/>
        <v/>
      </c>
      <c r="E101"/>
      <c r="F101" s="20"/>
      <c r="G101" s="6"/>
    </row>
    <row r="102" spans="2:7" s="19" customFormat="1" x14ac:dyDescent="0.35">
      <c r="B102" s="2" t="s">
        <v>64</v>
      </c>
      <c r="C102" s="30"/>
      <c r="D102" s="41"/>
      <c r="E102"/>
      <c r="F102" s="20"/>
      <c r="G102" s="6"/>
    </row>
    <row r="103" spans="2:7" s="19" customFormat="1" x14ac:dyDescent="0.35">
      <c r="B103" s="2" t="s">
        <v>65</v>
      </c>
      <c r="C103" s="30"/>
      <c r="D103" s="41"/>
      <c r="E103"/>
      <c r="F103" s="20"/>
      <c r="G103" s="6"/>
    </row>
    <row r="104" spans="2:7" s="19" customFormat="1" x14ac:dyDescent="0.35">
      <c r="B104" s="2" t="s">
        <v>66</v>
      </c>
      <c r="C104" s="30"/>
      <c r="D104" s="41"/>
      <c r="E104"/>
      <c r="F104" s="20"/>
      <c r="G104" s="6"/>
    </row>
    <row r="105" spans="2:7" s="19" customFormat="1" x14ac:dyDescent="0.35">
      <c r="B105" s="2" t="s">
        <v>67</v>
      </c>
      <c r="C105" s="30"/>
      <c r="D105" s="41"/>
      <c r="E105"/>
      <c r="F105" s="20"/>
      <c r="G105" s="6"/>
    </row>
    <row r="106" spans="2:7" s="19" customFormat="1" x14ac:dyDescent="0.35">
      <c r="B106" s="2" t="s">
        <v>23</v>
      </c>
      <c r="C106" s="31"/>
      <c r="D106" s="41"/>
      <c r="E106"/>
      <c r="F106" s="20"/>
      <c r="G106" s="6"/>
    </row>
    <row r="107" spans="2:7" s="19" customFormat="1" x14ac:dyDescent="0.35">
      <c r="B107" s="2" t="s">
        <v>24</v>
      </c>
      <c r="C107" s="30"/>
      <c r="D107" s="41"/>
      <c r="E107"/>
      <c r="F107" s="20"/>
      <c r="G107" s="6"/>
    </row>
    <row r="108" spans="2:7" s="19" customFormat="1" x14ac:dyDescent="0.35">
      <c r="B108" s="2" t="s">
        <v>63</v>
      </c>
      <c r="C108" s="30"/>
      <c r="D108" s="41"/>
      <c r="E108"/>
      <c r="F108" s="20"/>
      <c r="G108" s="6"/>
    </row>
    <row r="109" spans="2:7" s="19" customFormat="1" x14ac:dyDescent="0.35">
      <c r="B109" s="2" t="s">
        <v>72</v>
      </c>
      <c r="C109" s="52">
        <f>ROUND(C108,1)</f>
        <v>0</v>
      </c>
      <c r="D109" s="41"/>
      <c r="E109"/>
      <c r="F109" s="20"/>
      <c r="G109" s="6"/>
    </row>
    <row r="110" spans="2:7" s="19" customFormat="1" x14ac:dyDescent="0.35">
      <c r="B110" s="2" t="s">
        <v>73</v>
      </c>
      <c r="C110" s="30"/>
      <c r="D110" s="41"/>
      <c r="E110"/>
      <c r="F110" s="20"/>
      <c r="G110" s="6"/>
    </row>
    <row r="111" spans="2:7" s="19" customFormat="1" x14ac:dyDescent="0.35">
      <c r="B111" s="2" t="s">
        <v>74</v>
      </c>
      <c r="C111" s="52">
        <f>ROUND(C110,1)</f>
        <v>0</v>
      </c>
      <c r="D111" s="41"/>
      <c r="E111"/>
      <c r="F111" s="20"/>
      <c r="G111" s="6"/>
    </row>
    <row r="112" spans="2:7" s="19" customFormat="1" x14ac:dyDescent="0.35">
      <c r="B112" s="2" t="s">
        <v>68</v>
      </c>
      <c r="C112" s="30"/>
      <c r="D112" s="41"/>
      <c r="E112"/>
      <c r="F112" s="20"/>
      <c r="G112" s="6"/>
    </row>
    <row r="113" spans="1:13" s="19" customFormat="1" x14ac:dyDescent="0.35">
      <c r="B113" s="2" t="s">
        <v>69</v>
      </c>
      <c r="C113" s="52">
        <f>ROUND(C112,1)</f>
        <v>0</v>
      </c>
      <c r="D113" s="41"/>
      <c r="E113"/>
      <c r="F113" s="20"/>
      <c r="G113" s="6"/>
    </row>
    <row r="114" spans="1:13" s="19" customFormat="1" ht="43.5" x14ac:dyDescent="0.35">
      <c r="B114" s="2" t="s">
        <v>75</v>
      </c>
      <c r="C114" s="30"/>
      <c r="D114" s="41"/>
      <c r="E114"/>
      <c r="F114" s="20"/>
      <c r="G114" s="6"/>
    </row>
    <row r="115" spans="1:13" s="19" customFormat="1" x14ac:dyDescent="0.35">
      <c r="B115" s="2" t="s">
        <v>70</v>
      </c>
      <c r="C115" s="53">
        <f>ROUND(C114,2)</f>
        <v>0</v>
      </c>
      <c r="D115" s="41"/>
      <c r="E115"/>
      <c r="F115" s="20"/>
      <c r="G115" s="6"/>
    </row>
    <row r="116" spans="1:13" s="19" customFormat="1" ht="43.5" x14ac:dyDescent="0.35">
      <c r="B116" s="2" t="s">
        <v>76</v>
      </c>
      <c r="C116" s="30"/>
      <c r="D116" s="41"/>
      <c r="E116"/>
      <c r="F116" s="20"/>
      <c r="G116" s="6"/>
    </row>
    <row r="117" spans="1:13" s="19" customFormat="1" x14ac:dyDescent="0.35">
      <c r="B117" s="2" t="s">
        <v>71</v>
      </c>
      <c r="C117" s="54">
        <f>ROUND(C116,3)</f>
        <v>0</v>
      </c>
      <c r="D117" s="41"/>
      <c r="E117"/>
      <c r="F117" s="20"/>
      <c r="G117" s="6"/>
    </row>
    <row r="118" spans="1:13" s="19" customFormat="1" x14ac:dyDescent="0.35">
      <c r="B118" s="2" t="s">
        <v>19</v>
      </c>
      <c r="C118" s="30"/>
      <c r="D118" s="41"/>
      <c r="E118"/>
      <c r="F118" s="20"/>
      <c r="G118" s="6"/>
    </row>
    <row r="119" spans="1:13" s="19" customFormat="1" x14ac:dyDescent="0.35">
      <c r="B119" s="2" t="s">
        <v>20</v>
      </c>
      <c r="C119" s="30"/>
      <c r="D119" s="41"/>
      <c r="E119"/>
      <c r="F119" s="20"/>
      <c r="G119" s="6"/>
    </row>
    <row r="120" spans="1:13" s="19" customFormat="1" x14ac:dyDescent="0.35">
      <c r="B120" s="2" t="s">
        <v>21</v>
      </c>
      <c r="C120" s="30"/>
      <c r="D120" s="41"/>
      <c r="E120"/>
      <c r="F120" s="20"/>
      <c r="G120" s="6"/>
    </row>
    <row r="121" spans="1:13" s="19" customFormat="1" ht="29" x14ac:dyDescent="0.35">
      <c r="B121" s="2" t="s">
        <v>22</v>
      </c>
      <c r="C121" s="30"/>
      <c r="D121" s="41"/>
      <c r="E121"/>
      <c r="F121" s="20"/>
      <c r="G121" s="6"/>
    </row>
    <row r="122" spans="1:13" ht="28.5" thickBot="1" x14ac:dyDescent="0.4">
      <c r="B122" s="50" t="s">
        <v>80</v>
      </c>
      <c r="C122" s="51"/>
      <c r="D122" s="41"/>
      <c r="F122" s="22"/>
      <c r="G122" s="19"/>
      <c r="M122" s="19"/>
    </row>
    <row r="123" spans="1:13" ht="15" thickBot="1" x14ac:dyDescent="0.4">
      <c r="A123" s="19"/>
      <c r="B123" s="37"/>
      <c r="C123" s="38"/>
      <c r="D123" s="43"/>
    </row>
    <row r="124" spans="1:13" ht="15" thickBot="1" x14ac:dyDescent="0.4"/>
    <row r="125" spans="1:13" ht="18" x14ac:dyDescent="0.35">
      <c r="B125" s="33" t="s">
        <v>54</v>
      </c>
      <c r="C125" s="34"/>
      <c r="D125" s="40"/>
    </row>
    <row r="126" spans="1:13" ht="15" thickBot="1" x14ac:dyDescent="0.4">
      <c r="B126" s="35" t="s">
        <v>47</v>
      </c>
      <c r="C126" s="36"/>
      <c r="D126" s="41"/>
    </row>
    <row r="127" spans="1:13" x14ac:dyDescent="0.35">
      <c r="B127" s="1" t="s">
        <v>27</v>
      </c>
      <c r="C127" s="13"/>
      <c r="D127" s="41"/>
    </row>
    <row r="128" spans="1:13" x14ac:dyDescent="0.35">
      <c r="B128" s="2" t="s">
        <v>14</v>
      </c>
      <c r="C128" s="15"/>
      <c r="D128" s="41"/>
    </row>
    <row r="129" spans="2:4" x14ac:dyDescent="0.35">
      <c r="B129" s="2" t="s">
        <v>15</v>
      </c>
      <c r="C129" s="15"/>
      <c r="D129" s="41"/>
    </row>
    <row r="130" spans="2:4" x14ac:dyDescent="0.35">
      <c r="B130" s="2" t="s">
        <v>35</v>
      </c>
      <c r="C130" s="15"/>
      <c r="D130" s="42" t="str">
        <f>IF(C130="","",IF(COUNTIF($C$54:$C$425,C130)&gt;1,"&lt;&lt;&lt; Invalid entry. Duplicate process/unit.",""))</f>
        <v/>
      </c>
    </row>
    <row r="131" spans="2:4" x14ac:dyDescent="0.35">
      <c r="B131" s="2" t="s">
        <v>36</v>
      </c>
      <c r="C131" s="15"/>
      <c r="D131" s="42" t="str">
        <f t="shared" ref="D131:D139" si="2">IF(C131="","",IF(COUNTIF($C$54:$C$425,C131)&gt;1,"&lt;&lt;&lt; Invalid entry. Duplicate process/unit.",""))</f>
        <v/>
      </c>
    </row>
    <row r="132" spans="2:4" x14ac:dyDescent="0.35">
      <c r="B132" s="2" t="s">
        <v>37</v>
      </c>
      <c r="C132" s="15"/>
      <c r="D132" s="42" t="str">
        <f t="shared" si="2"/>
        <v/>
      </c>
    </row>
    <row r="133" spans="2:4" x14ac:dyDescent="0.35">
      <c r="B133" s="2" t="s">
        <v>38</v>
      </c>
      <c r="C133" s="15"/>
      <c r="D133" s="42" t="str">
        <f t="shared" si="2"/>
        <v/>
      </c>
    </row>
    <row r="134" spans="2:4" x14ac:dyDescent="0.35">
      <c r="B134" s="2" t="s">
        <v>39</v>
      </c>
      <c r="C134" s="15"/>
      <c r="D134" s="42" t="str">
        <f t="shared" si="2"/>
        <v/>
      </c>
    </row>
    <row r="135" spans="2:4" x14ac:dyDescent="0.35">
      <c r="B135" s="2" t="s">
        <v>40</v>
      </c>
      <c r="C135" s="15"/>
      <c r="D135" s="42" t="str">
        <f t="shared" si="2"/>
        <v/>
      </c>
    </row>
    <row r="136" spans="2:4" x14ac:dyDescent="0.35">
      <c r="B136" s="2" t="s">
        <v>41</v>
      </c>
      <c r="C136" s="15"/>
      <c r="D136" s="42" t="str">
        <f t="shared" si="2"/>
        <v/>
      </c>
    </row>
    <row r="137" spans="2:4" x14ac:dyDescent="0.35">
      <c r="B137" s="2" t="s">
        <v>42</v>
      </c>
      <c r="C137" s="15"/>
      <c r="D137" s="42" t="str">
        <f t="shared" si="2"/>
        <v/>
      </c>
    </row>
    <row r="138" spans="2:4" x14ac:dyDescent="0.35">
      <c r="B138" s="2" t="s">
        <v>43</v>
      </c>
      <c r="C138" s="15"/>
      <c r="D138" s="42" t="str">
        <f t="shared" si="2"/>
        <v/>
      </c>
    </row>
    <row r="139" spans="2:4" x14ac:dyDescent="0.35">
      <c r="B139" s="2" t="s">
        <v>44</v>
      </c>
      <c r="C139" s="15"/>
      <c r="D139" s="42" t="str">
        <f t="shared" si="2"/>
        <v/>
      </c>
    </row>
    <row r="140" spans="2:4" x14ac:dyDescent="0.35">
      <c r="B140" s="2" t="s">
        <v>64</v>
      </c>
      <c r="C140" s="30"/>
      <c r="D140" s="41"/>
    </row>
    <row r="141" spans="2:4" x14ac:dyDescent="0.35">
      <c r="B141" s="2" t="s">
        <v>65</v>
      </c>
      <c r="C141" s="30"/>
      <c r="D141" s="41"/>
    </row>
    <row r="142" spans="2:4" x14ac:dyDescent="0.35">
      <c r="B142" s="2" t="s">
        <v>66</v>
      </c>
      <c r="C142" s="30"/>
      <c r="D142" s="41"/>
    </row>
    <row r="143" spans="2:4" x14ac:dyDescent="0.35">
      <c r="B143" s="2" t="s">
        <v>67</v>
      </c>
      <c r="C143" s="30"/>
      <c r="D143" s="41"/>
    </row>
    <row r="144" spans="2:4" x14ac:dyDescent="0.35">
      <c r="B144" s="2" t="s">
        <v>23</v>
      </c>
      <c r="C144" s="31"/>
      <c r="D144" s="41"/>
    </row>
    <row r="145" spans="2:13" x14ac:dyDescent="0.35">
      <c r="B145" s="2" t="s">
        <v>24</v>
      </c>
      <c r="C145" s="30"/>
      <c r="D145" s="41"/>
    </row>
    <row r="146" spans="2:13" x14ac:dyDescent="0.35">
      <c r="B146" s="2" t="s">
        <v>63</v>
      </c>
      <c r="C146" s="30"/>
      <c r="D146" s="41"/>
    </row>
    <row r="147" spans="2:13" x14ac:dyDescent="0.35">
      <c r="B147" s="2" t="s">
        <v>72</v>
      </c>
      <c r="C147" s="52">
        <f>ROUND(C146,1)</f>
        <v>0</v>
      </c>
      <c r="D147" s="41"/>
    </row>
    <row r="148" spans="2:13" x14ac:dyDescent="0.35">
      <c r="B148" s="2" t="s">
        <v>73</v>
      </c>
      <c r="C148" s="30"/>
      <c r="D148" s="41"/>
    </row>
    <row r="149" spans="2:13" x14ac:dyDescent="0.35">
      <c r="B149" s="2" t="s">
        <v>74</v>
      </c>
      <c r="C149" s="52">
        <f>ROUND(C148,1)</f>
        <v>0</v>
      </c>
      <c r="D149" s="41"/>
    </row>
    <row r="150" spans="2:13" x14ac:dyDescent="0.35">
      <c r="B150" s="2" t="s">
        <v>68</v>
      </c>
      <c r="C150" s="30"/>
      <c r="D150" s="41"/>
    </row>
    <row r="151" spans="2:13" x14ac:dyDescent="0.35">
      <c r="B151" s="2" t="s">
        <v>69</v>
      </c>
      <c r="C151" s="52">
        <f>ROUND(C150,1)</f>
        <v>0</v>
      </c>
      <c r="D151" s="41"/>
    </row>
    <row r="152" spans="2:13" ht="43.5" x14ac:dyDescent="0.35">
      <c r="B152" s="2" t="s">
        <v>75</v>
      </c>
      <c r="C152" s="30"/>
      <c r="D152" s="41"/>
    </row>
    <row r="153" spans="2:13" x14ac:dyDescent="0.35">
      <c r="B153" s="2" t="s">
        <v>70</v>
      </c>
      <c r="C153" s="53">
        <f>ROUND(C152,2)</f>
        <v>0</v>
      </c>
      <c r="D153" s="41"/>
    </row>
    <row r="154" spans="2:13" ht="43.5" x14ac:dyDescent="0.35">
      <c r="B154" s="2" t="s">
        <v>76</v>
      </c>
      <c r="C154" s="30"/>
      <c r="D154" s="41"/>
    </row>
    <row r="155" spans="2:13" x14ac:dyDescent="0.35">
      <c r="B155" s="2" t="s">
        <v>71</v>
      </c>
      <c r="C155" s="54">
        <f>ROUND(C154,3)</f>
        <v>0</v>
      </c>
      <c r="D155" s="41"/>
    </row>
    <row r="156" spans="2:13" x14ac:dyDescent="0.35">
      <c r="B156" s="2" t="s">
        <v>19</v>
      </c>
      <c r="C156" s="30"/>
      <c r="D156" s="41"/>
    </row>
    <row r="157" spans="2:13" x14ac:dyDescent="0.35">
      <c r="B157" s="2" t="s">
        <v>20</v>
      </c>
      <c r="C157" s="30"/>
      <c r="D157" s="41"/>
    </row>
    <row r="158" spans="2:13" x14ac:dyDescent="0.35">
      <c r="B158" s="2" t="s">
        <v>21</v>
      </c>
      <c r="C158" s="30"/>
      <c r="D158" s="41"/>
    </row>
    <row r="159" spans="2:13" ht="29" x14ac:dyDescent="0.35">
      <c r="B159" s="2" t="s">
        <v>22</v>
      </c>
      <c r="C159" s="30"/>
      <c r="D159" s="41"/>
    </row>
    <row r="160" spans="2:13" ht="28.5" thickBot="1" x14ac:dyDescent="0.4">
      <c r="B160" s="50" t="s">
        <v>80</v>
      </c>
      <c r="C160" s="51"/>
      <c r="D160" s="41"/>
      <c r="F160" s="22"/>
      <c r="G160" s="19"/>
      <c r="M160" s="19"/>
    </row>
    <row r="161" spans="2:4" ht="15" thickBot="1" x14ac:dyDescent="0.4">
      <c r="B161" s="37"/>
      <c r="C161" s="38"/>
      <c r="D161" s="43"/>
    </row>
    <row r="162" spans="2:4" ht="15" thickBot="1" x14ac:dyDescent="0.4"/>
    <row r="163" spans="2:4" ht="18" x14ac:dyDescent="0.35">
      <c r="B163" s="33" t="s">
        <v>55</v>
      </c>
      <c r="C163" s="34"/>
      <c r="D163" s="40"/>
    </row>
    <row r="164" spans="2:4" ht="15" thickBot="1" x14ac:dyDescent="0.4">
      <c r="B164" s="35" t="s">
        <v>47</v>
      </c>
      <c r="C164" s="36"/>
      <c r="D164" s="41"/>
    </row>
    <row r="165" spans="2:4" x14ac:dyDescent="0.35">
      <c r="B165" s="1" t="s">
        <v>27</v>
      </c>
      <c r="C165" s="13"/>
      <c r="D165" s="41"/>
    </row>
    <row r="166" spans="2:4" x14ac:dyDescent="0.35">
      <c r="B166" s="2" t="s">
        <v>14</v>
      </c>
      <c r="C166" s="15"/>
      <c r="D166" s="41"/>
    </row>
    <row r="167" spans="2:4" x14ac:dyDescent="0.35">
      <c r="B167" s="2" t="s">
        <v>15</v>
      </c>
      <c r="C167" s="15"/>
      <c r="D167" s="41"/>
    </row>
    <row r="168" spans="2:4" x14ac:dyDescent="0.35">
      <c r="B168" s="2" t="s">
        <v>35</v>
      </c>
      <c r="C168" s="15"/>
      <c r="D168" s="42" t="str">
        <f>IF(C168="","",IF(COUNTIF($C$54:$C$425,C168)&gt;1,"&lt;&lt;&lt; Invalid entry. Duplicate process/unit.",""))</f>
        <v/>
      </c>
    </row>
    <row r="169" spans="2:4" x14ac:dyDescent="0.35">
      <c r="B169" s="2" t="s">
        <v>36</v>
      </c>
      <c r="C169" s="15"/>
      <c r="D169" s="42" t="str">
        <f t="shared" ref="D169:D177" si="3">IF(C169="","",IF(COUNTIF($C$54:$C$425,C169)&gt;1,"&lt;&lt;&lt; Invalid entry. Duplicate process/unit.",""))</f>
        <v/>
      </c>
    </row>
    <row r="170" spans="2:4" x14ac:dyDescent="0.35">
      <c r="B170" s="2" t="s">
        <v>37</v>
      </c>
      <c r="C170" s="15"/>
      <c r="D170" s="42" t="str">
        <f t="shared" si="3"/>
        <v/>
      </c>
    </row>
    <row r="171" spans="2:4" x14ac:dyDescent="0.35">
      <c r="B171" s="2" t="s">
        <v>38</v>
      </c>
      <c r="C171" s="15"/>
      <c r="D171" s="42" t="str">
        <f t="shared" si="3"/>
        <v/>
      </c>
    </row>
    <row r="172" spans="2:4" x14ac:dyDescent="0.35">
      <c r="B172" s="2" t="s">
        <v>39</v>
      </c>
      <c r="C172" s="15"/>
      <c r="D172" s="42" t="str">
        <f t="shared" si="3"/>
        <v/>
      </c>
    </row>
    <row r="173" spans="2:4" x14ac:dyDescent="0.35">
      <c r="B173" s="2" t="s">
        <v>40</v>
      </c>
      <c r="C173" s="15"/>
      <c r="D173" s="42" t="str">
        <f t="shared" si="3"/>
        <v/>
      </c>
    </row>
    <row r="174" spans="2:4" x14ac:dyDescent="0.35">
      <c r="B174" s="2" t="s">
        <v>41</v>
      </c>
      <c r="C174" s="15"/>
      <c r="D174" s="42" t="str">
        <f t="shared" si="3"/>
        <v/>
      </c>
    </row>
    <row r="175" spans="2:4" x14ac:dyDescent="0.35">
      <c r="B175" s="2" t="s">
        <v>42</v>
      </c>
      <c r="C175" s="15"/>
      <c r="D175" s="42" t="str">
        <f t="shared" si="3"/>
        <v/>
      </c>
    </row>
    <row r="176" spans="2:4" x14ac:dyDescent="0.35">
      <c r="B176" s="2" t="s">
        <v>43</v>
      </c>
      <c r="C176" s="15"/>
      <c r="D176" s="42" t="str">
        <f t="shared" si="3"/>
        <v/>
      </c>
    </row>
    <row r="177" spans="2:4" x14ac:dyDescent="0.35">
      <c r="B177" s="2" t="s">
        <v>44</v>
      </c>
      <c r="C177" s="15"/>
      <c r="D177" s="42" t="str">
        <f t="shared" si="3"/>
        <v/>
      </c>
    </row>
    <row r="178" spans="2:4" x14ac:dyDescent="0.35">
      <c r="B178" s="2" t="s">
        <v>64</v>
      </c>
      <c r="C178" s="30"/>
      <c r="D178" s="41"/>
    </row>
    <row r="179" spans="2:4" x14ac:dyDescent="0.35">
      <c r="B179" s="2" t="s">
        <v>65</v>
      </c>
      <c r="C179" s="30"/>
      <c r="D179" s="41"/>
    </row>
    <row r="180" spans="2:4" x14ac:dyDescent="0.35">
      <c r="B180" s="2" t="s">
        <v>66</v>
      </c>
      <c r="C180" s="30"/>
      <c r="D180" s="41"/>
    </row>
    <row r="181" spans="2:4" x14ac:dyDescent="0.35">
      <c r="B181" s="2" t="s">
        <v>67</v>
      </c>
      <c r="C181" s="30"/>
      <c r="D181" s="41"/>
    </row>
    <row r="182" spans="2:4" x14ac:dyDescent="0.35">
      <c r="B182" s="2" t="s">
        <v>23</v>
      </c>
      <c r="C182" s="31"/>
      <c r="D182" s="41"/>
    </row>
    <row r="183" spans="2:4" x14ac:dyDescent="0.35">
      <c r="B183" s="2" t="s">
        <v>24</v>
      </c>
      <c r="C183" s="30"/>
      <c r="D183" s="41"/>
    </row>
    <row r="184" spans="2:4" x14ac:dyDescent="0.35">
      <c r="B184" s="2" t="s">
        <v>63</v>
      </c>
      <c r="C184" s="30"/>
      <c r="D184" s="41"/>
    </row>
    <row r="185" spans="2:4" x14ac:dyDescent="0.35">
      <c r="B185" s="2" t="s">
        <v>72</v>
      </c>
      <c r="C185" s="52">
        <f>ROUND(C184,1)</f>
        <v>0</v>
      </c>
      <c r="D185" s="41"/>
    </row>
    <row r="186" spans="2:4" x14ac:dyDescent="0.35">
      <c r="B186" s="2" t="s">
        <v>73</v>
      </c>
      <c r="C186" s="30"/>
      <c r="D186" s="41"/>
    </row>
    <row r="187" spans="2:4" x14ac:dyDescent="0.35">
      <c r="B187" s="2" t="s">
        <v>74</v>
      </c>
      <c r="C187" s="52">
        <f>ROUND(C186,1)</f>
        <v>0</v>
      </c>
      <c r="D187" s="41"/>
    </row>
    <row r="188" spans="2:4" x14ac:dyDescent="0.35">
      <c r="B188" s="2" t="s">
        <v>68</v>
      </c>
      <c r="C188" s="30"/>
      <c r="D188" s="41"/>
    </row>
    <row r="189" spans="2:4" x14ac:dyDescent="0.35">
      <c r="B189" s="2" t="s">
        <v>69</v>
      </c>
      <c r="C189" s="52">
        <f>ROUND(C188,1)</f>
        <v>0</v>
      </c>
      <c r="D189" s="41"/>
    </row>
    <row r="190" spans="2:4" ht="43.5" x14ac:dyDescent="0.35">
      <c r="B190" s="2" t="s">
        <v>75</v>
      </c>
      <c r="C190" s="30"/>
      <c r="D190" s="41"/>
    </row>
    <row r="191" spans="2:4" x14ac:dyDescent="0.35">
      <c r="B191" s="2" t="s">
        <v>70</v>
      </c>
      <c r="C191" s="53">
        <f>ROUND(C190,2)</f>
        <v>0</v>
      </c>
      <c r="D191" s="41"/>
    </row>
    <row r="192" spans="2:4" ht="43.5" x14ac:dyDescent="0.35">
      <c r="B192" s="2" t="s">
        <v>76</v>
      </c>
      <c r="C192" s="30"/>
      <c r="D192" s="41"/>
    </row>
    <row r="193" spans="2:13" x14ac:dyDescent="0.35">
      <c r="B193" s="2" t="s">
        <v>71</v>
      </c>
      <c r="C193" s="54">
        <f>ROUND(C192,3)</f>
        <v>0</v>
      </c>
      <c r="D193" s="41"/>
    </row>
    <row r="194" spans="2:13" x14ac:dyDescent="0.35">
      <c r="B194" s="2" t="s">
        <v>19</v>
      </c>
      <c r="C194" s="30"/>
      <c r="D194" s="41"/>
    </row>
    <row r="195" spans="2:13" x14ac:dyDescent="0.35">
      <c r="B195" s="2" t="s">
        <v>20</v>
      </c>
      <c r="C195" s="30"/>
      <c r="D195" s="41"/>
    </row>
    <row r="196" spans="2:13" x14ac:dyDescent="0.35">
      <c r="B196" s="2" t="s">
        <v>21</v>
      </c>
      <c r="C196" s="30"/>
      <c r="D196" s="41"/>
    </row>
    <row r="197" spans="2:13" ht="29" x14ac:dyDescent="0.35">
      <c r="B197" s="2" t="s">
        <v>22</v>
      </c>
      <c r="C197" s="30"/>
      <c r="D197" s="41"/>
    </row>
    <row r="198" spans="2:13" ht="28.5" thickBot="1" x14ac:dyDescent="0.4">
      <c r="B198" s="50" t="s">
        <v>80</v>
      </c>
      <c r="C198" s="51"/>
      <c r="D198" s="41"/>
      <c r="F198" s="22"/>
      <c r="G198" s="19"/>
      <c r="M198" s="19"/>
    </row>
    <row r="199" spans="2:13" ht="15" thickBot="1" x14ac:dyDescent="0.4">
      <c r="B199" s="37"/>
      <c r="C199" s="38"/>
      <c r="D199" s="43"/>
    </row>
    <row r="200" spans="2:13" ht="15" thickBot="1" x14ac:dyDescent="0.4"/>
    <row r="201" spans="2:13" ht="18" x14ac:dyDescent="0.35">
      <c r="B201" s="33" t="s">
        <v>56</v>
      </c>
      <c r="C201" s="34"/>
      <c r="D201" s="40"/>
    </row>
    <row r="202" spans="2:13" ht="15" thickBot="1" x14ac:dyDescent="0.4">
      <c r="B202" s="35" t="s">
        <v>47</v>
      </c>
      <c r="C202" s="36"/>
      <c r="D202" s="41"/>
    </row>
    <row r="203" spans="2:13" x14ac:dyDescent="0.35">
      <c r="B203" s="1" t="s">
        <v>27</v>
      </c>
      <c r="C203" s="13"/>
      <c r="D203" s="41"/>
    </row>
    <row r="204" spans="2:13" x14ac:dyDescent="0.35">
      <c r="B204" s="2" t="s">
        <v>14</v>
      </c>
      <c r="C204" s="15"/>
      <c r="D204" s="41"/>
    </row>
    <row r="205" spans="2:13" x14ac:dyDescent="0.35">
      <c r="B205" s="2" t="s">
        <v>15</v>
      </c>
      <c r="C205" s="15"/>
      <c r="D205" s="41"/>
    </row>
    <row r="206" spans="2:13" x14ac:dyDescent="0.35">
      <c r="B206" s="2" t="s">
        <v>35</v>
      </c>
      <c r="C206" s="15"/>
      <c r="D206" s="42" t="str">
        <f>IF(C206="","",IF(COUNTIF($C$54:$C$425,C206)&gt;1,"&lt;&lt;&lt; Invalid entry. Duplicate process/unit.",""))</f>
        <v/>
      </c>
    </row>
    <row r="207" spans="2:13" x14ac:dyDescent="0.35">
      <c r="B207" s="2" t="s">
        <v>36</v>
      </c>
      <c r="C207" s="15"/>
      <c r="D207" s="42" t="str">
        <f t="shared" ref="D207:D215" si="4">IF(C207="","",IF(COUNTIF($C$54:$C$425,C207)&gt;1,"&lt;&lt;&lt; Invalid entry. Duplicate process/unit.",""))</f>
        <v/>
      </c>
    </row>
    <row r="208" spans="2:13" x14ac:dyDescent="0.35">
      <c r="B208" s="2" t="s">
        <v>37</v>
      </c>
      <c r="C208" s="15"/>
      <c r="D208" s="42" t="str">
        <f t="shared" si="4"/>
        <v/>
      </c>
    </row>
    <row r="209" spans="2:4" x14ac:dyDescent="0.35">
      <c r="B209" s="2" t="s">
        <v>38</v>
      </c>
      <c r="C209" s="15"/>
      <c r="D209" s="42" t="str">
        <f t="shared" si="4"/>
        <v/>
      </c>
    </row>
    <row r="210" spans="2:4" x14ac:dyDescent="0.35">
      <c r="B210" s="2" t="s">
        <v>39</v>
      </c>
      <c r="C210" s="15"/>
      <c r="D210" s="42" t="str">
        <f t="shared" si="4"/>
        <v/>
      </c>
    </row>
    <row r="211" spans="2:4" x14ac:dyDescent="0.35">
      <c r="B211" s="2" t="s">
        <v>40</v>
      </c>
      <c r="C211" s="15"/>
      <c r="D211" s="42" t="str">
        <f t="shared" si="4"/>
        <v/>
      </c>
    </row>
    <row r="212" spans="2:4" x14ac:dyDescent="0.35">
      <c r="B212" s="2" t="s">
        <v>41</v>
      </c>
      <c r="C212" s="15"/>
      <c r="D212" s="42" t="str">
        <f t="shared" si="4"/>
        <v/>
      </c>
    </row>
    <row r="213" spans="2:4" x14ac:dyDescent="0.35">
      <c r="B213" s="2" t="s">
        <v>42</v>
      </c>
      <c r="C213" s="15"/>
      <c r="D213" s="42" t="str">
        <f t="shared" si="4"/>
        <v/>
      </c>
    </row>
    <row r="214" spans="2:4" x14ac:dyDescent="0.35">
      <c r="B214" s="2" t="s">
        <v>43</v>
      </c>
      <c r="C214" s="15"/>
      <c r="D214" s="42" t="str">
        <f t="shared" si="4"/>
        <v/>
      </c>
    </row>
    <row r="215" spans="2:4" x14ac:dyDescent="0.35">
      <c r="B215" s="2" t="s">
        <v>44</v>
      </c>
      <c r="C215" s="15"/>
      <c r="D215" s="42" t="str">
        <f t="shared" si="4"/>
        <v/>
      </c>
    </row>
    <row r="216" spans="2:4" x14ac:dyDescent="0.35">
      <c r="B216" s="2" t="s">
        <v>64</v>
      </c>
      <c r="C216" s="30"/>
      <c r="D216" s="41"/>
    </row>
    <row r="217" spans="2:4" x14ac:dyDescent="0.35">
      <c r="B217" s="2" t="s">
        <v>65</v>
      </c>
      <c r="C217" s="30"/>
      <c r="D217" s="41"/>
    </row>
    <row r="218" spans="2:4" x14ac:dyDescent="0.35">
      <c r="B218" s="2" t="s">
        <v>66</v>
      </c>
      <c r="C218" s="30"/>
      <c r="D218" s="41"/>
    </row>
    <row r="219" spans="2:4" x14ac:dyDescent="0.35">
      <c r="B219" s="2" t="s">
        <v>67</v>
      </c>
      <c r="C219" s="30"/>
      <c r="D219" s="41"/>
    </row>
    <row r="220" spans="2:4" x14ac:dyDescent="0.35">
      <c r="B220" s="2" t="s">
        <v>23</v>
      </c>
      <c r="C220" s="31"/>
      <c r="D220" s="41"/>
    </row>
    <row r="221" spans="2:4" x14ac:dyDescent="0.35">
      <c r="B221" s="2" t="s">
        <v>24</v>
      </c>
      <c r="C221" s="30"/>
      <c r="D221" s="41"/>
    </row>
    <row r="222" spans="2:4" x14ac:dyDescent="0.35">
      <c r="B222" s="2" t="s">
        <v>63</v>
      </c>
      <c r="C222" s="30"/>
      <c r="D222" s="41"/>
    </row>
    <row r="223" spans="2:4" x14ac:dyDescent="0.35">
      <c r="B223" s="2" t="s">
        <v>72</v>
      </c>
      <c r="C223" s="52">
        <f>ROUND(C222,1)</f>
        <v>0</v>
      </c>
      <c r="D223" s="41"/>
    </row>
    <row r="224" spans="2:4" x14ac:dyDescent="0.35">
      <c r="B224" s="2" t="s">
        <v>73</v>
      </c>
      <c r="C224" s="30"/>
      <c r="D224" s="41"/>
    </row>
    <row r="225" spans="2:13" x14ac:dyDescent="0.35">
      <c r="B225" s="2" t="s">
        <v>74</v>
      </c>
      <c r="C225" s="52">
        <f>ROUND(C224,1)</f>
        <v>0</v>
      </c>
      <c r="D225" s="41"/>
    </row>
    <row r="226" spans="2:13" x14ac:dyDescent="0.35">
      <c r="B226" s="2" t="s">
        <v>68</v>
      </c>
      <c r="C226" s="30"/>
      <c r="D226" s="41"/>
    </row>
    <row r="227" spans="2:13" x14ac:dyDescent="0.35">
      <c r="B227" s="2" t="s">
        <v>69</v>
      </c>
      <c r="C227" s="52">
        <f>ROUND(C226,1)</f>
        <v>0</v>
      </c>
      <c r="D227" s="41"/>
    </row>
    <row r="228" spans="2:13" ht="43.5" x14ac:dyDescent="0.35">
      <c r="B228" s="2" t="s">
        <v>75</v>
      </c>
      <c r="C228" s="30"/>
      <c r="D228" s="41"/>
    </row>
    <row r="229" spans="2:13" x14ac:dyDescent="0.35">
      <c r="B229" s="2" t="s">
        <v>70</v>
      </c>
      <c r="C229" s="53">
        <f>ROUND(C228,2)</f>
        <v>0</v>
      </c>
      <c r="D229" s="41"/>
    </row>
    <row r="230" spans="2:13" ht="43.5" x14ac:dyDescent="0.35">
      <c r="B230" s="2" t="s">
        <v>76</v>
      </c>
      <c r="C230" s="30"/>
      <c r="D230" s="41"/>
    </row>
    <row r="231" spans="2:13" x14ac:dyDescent="0.35">
      <c r="B231" s="2" t="s">
        <v>71</v>
      </c>
      <c r="C231" s="54">
        <f>ROUND(C230,3)</f>
        <v>0</v>
      </c>
      <c r="D231" s="41"/>
    </row>
    <row r="232" spans="2:13" x14ac:dyDescent="0.35">
      <c r="B232" s="2" t="s">
        <v>19</v>
      </c>
      <c r="C232" s="30"/>
      <c r="D232" s="41"/>
    </row>
    <row r="233" spans="2:13" x14ac:dyDescent="0.35">
      <c r="B233" s="2" t="s">
        <v>20</v>
      </c>
      <c r="C233" s="30"/>
      <c r="D233" s="41"/>
    </row>
    <row r="234" spans="2:13" x14ac:dyDescent="0.35">
      <c r="B234" s="2" t="s">
        <v>21</v>
      </c>
      <c r="C234" s="30"/>
      <c r="D234" s="41"/>
    </row>
    <row r="235" spans="2:13" ht="29" x14ac:dyDescent="0.35">
      <c r="B235" s="2" t="s">
        <v>22</v>
      </c>
      <c r="C235" s="30"/>
      <c r="D235" s="41"/>
    </row>
    <row r="236" spans="2:13" ht="28.5" thickBot="1" x14ac:dyDescent="0.4">
      <c r="B236" s="50" t="s">
        <v>80</v>
      </c>
      <c r="C236" s="51"/>
      <c r="D236" s="41"/>
      <c r="F236" s="22"/>
      <c r="G236" s="19"/>
      <c r="M236" s="19"/>
    </row>
    <row r="237" spans="2:13" ht="15" thickBot="1" x14ac:dyDescent="0.4">
      <c r="B237" s="37"/>
      <c r="C237" s="38"/>
      <c r="D237" s="43"/>
    </row>
    <row r="238" spans="2:13" ht="15" thickBot="1" x14ac:dyDescent="0.4"/>
    <row r="239" spans="2:13" ht="18" x14ac:dyDescent="0.35">
      <c r="B239" s="33" t="s">
        <v>57</v>
      </c>
      <c r="C239" s="34"/>
      <c r="D239" s="40"/>
    </row>
    <row r="240" spans="2:13" ht="15" thickBot="1" x14ac:dyDescent="0.4">
      <c r="B240" s="35" t="s">
        <v>47</v>
      </c>
      <c r="C240" s="36"/>
      <c r="D240" s="41"/>
    </row>
    <row r="241" spans="2:4" x14ac:dyDescent="0.35">
      <c r="B241" s="1" t="s">
        <v>27</v>
      </c>
      <c r="C241" s="13"/>
      <c r="D241" s="41"/>
    </row>
    <row r="242" spans="2:4" x14ac:dyDescent="0.35">
      <c r="B242" s="2" t="s">
        <v>14</v>
      </c>
      <c r="C242" s="15"/>
      <c r="D242" s="41"/>
    </row>
    <row r="243" spans="2:4" x14ac:dyDescent="0.35">
      <c r="B243" s="2" t="s">
        <v>15</v>
      </c>
      <c r="C243" s="15"/>
      <c r="D243" s="41"/>
    </row>
    <row r="244" spans="2:4" x14ac:dyDescent="0.35">
      <c r="B244" s="2" t="s">
        <v>35</v>
      </c>
      <c r="C244" s="15"/>
      <c r="D244" s="42" t="str">
        <f>IF(C244="","",IF(COUNTIF($C$54:$C$425,C244)&gt;1,"&lt;&lt;&lt; Invalid entry. Duplicate process/unit.",""))</f>
        <v/>
      </c>
    </row>
    <row r="245" spans="2:4" x14ac:dyDescent="0.35">
      <c r="B245" s="2" t="s">
        <v>36</v>
      </c>
      <c r="C245" s="15"/>
      <c r="D245" s="42" t="str">
        <f t="shared" ref="D245:D253" si="5">IF(C245="","",IF(COUNTIF($C$54:$C$425,C245)&gt;1,"&lt;&lt;&lt; Invalid entry. Duplicate process/unit.",""))</f>
        <v/>
      </c>
    </row>
    <row r="246" spans="2:4" x14ac:dyDescent="0.35">
      <c r="B246" s="2" t="s">
        <v>37</v>
      </c>
      <c r="C246" s="15"/>
      <c r="D246" s="42" t="str">
        <f t="shared" si="5"/>
        <v/>
      </c>
    </row>
    <row r="247" spans="2:4" x14ac:dyDescent="0.35">
      <c r="B247" s="2" t="s">
        <v>38</v>
      </c>
      <c r="C247" s="15"/>
      <c r="D247" s="42" t="str">
        <f t="shared" si="5"/>
        <v/>
      </c>
    </row>
    <row r="248" spans="2:4" x14ac:dyDescent="0.35">
      <c r="B248" s="2" t="s">
        <v>39</v>
      </c>
      <c r="C248" s="15"/>
      <c r="D248" s="42" t="str">
        <f t="shared" si="5"/>
        <v/>
      </c>
    </row>
    <row r="249" spans="2:4" x14ac:dyDescent="0.35">
      <c r="B249" s="2" t="s">
        <v>40</v>
      </c>
      <c r="C249" s="15"/>
      <c r="D249" s="42" t="str">
        <f t="shared" si="5"/>
        <v/>
      </c>
    </row>
    <row r="250" spans="2:4" x14ac:dyDescent="0.35">
      <c r="B250" s="2" t="s">
        <v>41</v>
      </c>
      <c r="C250" s="15"/>
      <c r="D250" s="42" t="str">
        <f t="shared" si="5"/>
        <v/>
      </c>
    </row>
    <row r="251" spans="2:4" x14ac:dyDescent="0.35">
      <c r="B251" s="2" t="s">
        <v>42</v>
      </c>
      <c r="C251" s="15"/>
      <c r="D251" s="42" t="str">
        <f t="shared" si="5"/>
        <v/>
      </c>
    </row>
    <row r="252" spans="2:4" x14ac:dyDescent="0.35">
      <c r="B252" s="2" t="s">
        <v>43</v>
      </c>
      <c r="C252" s="15"/>
      <c r="D252" s="42" t="str">
        <f t="shared" si="5"/>
        <v/>
      </c>
    </row>
    <row r="253" spans="2:4" x14ac:dyDescent="0.35">
      <c r="B253" s="2" t="s">
        <v>44</v>
      </c>
      <c r="C253" s="15"/>
      <c r="D253" s="42" t="str">
        <f t="shared" si="5"/>
        <v/>
      </c>
    </row>
    <row r="254" spans="2:4" x14ac:dyDescent="0.35">
      <c r="B254" s="2" t="s">
        <v>64</v>
      </c>
      <c r="C254" s="30"/>
      <c r="D254" s="41"/>
    </row>
    <row r="255" spans="2:4" x14ac:dyDescent="0.35">
      <c r="B255" s="2" t="s">
        <v>65</v>
      </c>
      <c r="C255" s="30"/>
      <c r="D255" s="41"/>
    </row>
    <row r="256" spans="2:4" x14ac:dyDescent="0.35">
      <c r="B256" s="2" t="s">
        <v>66</v>
      </c>
      <c r="C256" s="30"/>
      <c r="D256" s="41"/>
    </row>
    <row r="257" spans="2:4" x14ac:dyDescent="0.35">
      <c r="B257" s="2" t="s">
        <v>67</v>
      </c>
      <c r="C257" s="30"/>
      <c r="D257" s="41"/>
    </row>
    <row r="258" spans="2:4" x14ac:dyDescent="0.35">
      <c r="B258" s="2" t="s">
        <v>23</v>
      </c>
      <c r="C258" s="31"/>
      <c r="D258" s="41"/>
    </row>
    <row r="259" spans="2:4" x14ac:dyDescent="0.35">
      <c r="B259" s="2" t="s">
        <v>24</v>
      </c>
      <c r="C259" s="30"/>
      <c r="D259" s="41"/>
    </row>
    <row r="260" spans="2:4" x14ac:dyDescent="0.35">
      <c r="B260" s="2" t="s">
        <v>63</v>
      </c>
      <c r="C260" s="30"/>
      <c r="D260" s="41"/>
    </row>
    <row r="261" spans="2:4" x14ac:dyDescent="0.35">
      <c r="B261" s="2" t="s">
        <v>72</v>
      </c>
      <c r="C261" s="52">
        <f>ROUND(C260,1)</f>
        <v>0</v>
      </c>
      <c r="D261" s="41"/>
    </row>
    <row r="262" spans="2:4" x14ac:dyDescent="0.35">
      <c r="B262" s="2" t="s">
        <v>73</v>
      </c>
      <c r="C262" s="30"/>
      <c r="D262" s="41"/>
    </row>
    <row r="263" spans="2:4" x14ac:dyDescent="0.35">
      <c r="B263" s="2" t="s">
        <v>74</v>
      </c>
      <c r="C263" s="52">
        <f>ROUND(C262,1)</f>
        <v>0</v>
      </c>
      <c r="D263" s="41"/>
    </row>
    <row r="264" spans="2:4" x14ac:dyDescent="0.35">
      <c r="B264" s="2" t="s">
        <v>68</v>
      </c>
      <c r="C264" s="30"/>
      <c r="D264" s="41"/>
    </row>
    <row r="265" spans="2:4" x14ac:dyDescent="0.35">
      <c r="B265" s="2" t="s">
        <v>69</v>
      </c>
      <c r="C265" s="52">
        <f>ROUND(C264,1)</f>
        <v>0</v>
      </c>
      <c r="D265" s="41"/>
    </row>
    <row r="266" spans="2:4" ht="43.5" x14ac:dyDescent="0.35">
      <c r="B266" s="2" t="s">
        <v>75</v>
      </c>
      <c r="C266" s="30"/>
      <c r="D266" s="41"/>
    </row>
    <row r="267" spans="2:4" x14ac:dyDescent="0.35">
      <c r="B267" s="2" t="s">
        <v>70</v>
      </c>
      <c r="C267" s="53">
        <f>ROUND(C266,2)</f>
        <v>0</v>
      </c>
      <c r="D267" s="41"/>
    </row>
    <row r="268" spans="2:4" ht="43.5" x14ac:dyDescent="0.35">
      <c r="B268" s="2" t="s">
        <v>76</v>
      </c>
      <c r="C268" s="30"/>
      <c r="D268" s="41"/>
    </row>
    <row r="269" spans="2:4" x14ac:dyDescent="0.35">
      <c r="B269" s="2" t="s">
        <v>71</v>
      </c>
      <c r="C269" s="54">
        <f>ROUND(C268,3)</f>
        <v>0</v>
      </c>
      <c r="D269" s="41"/>
    </row>
    <row r="270" spans="2:4" x14ac:dyDescent="0.35">
      <c r="B270" s="2" t="s">
        <v>19</v>
      </c>
      <c r="C270" s="30"/>
      <c r="D270" s="41"/>
    </row>
    <row r="271" spans="2:4" x14ac:dyDescent="0.35">
      <c r="B271" s="2" t="s">
        <v>20</v>
      </c>
      <c r="C271" s="30"/>
      <c r="D271" s="41"/>
    </row>
    <row r="272" spans="2:4" x14ac:dyDescent="0.35">
      <c r="B272" s="2" t="s">
        <v>21</v>
      </c>
      <c r="C272" s="30"/>
      <c r="D272" s="41"/>
    </row>
    <row r="273" spans="2:13" ht="29" x14ac:dyDescent="0.35">
      <c r="B273" s="2" t="s">
        <v>22</v>
      </c>
      <c r="C273" s="30"/>
      <c r="D273" s="41"/>
    </row>
    <row r="274" spans="2:13" ht="28.5" thickBot="1" x14ac:dyDescent="0.4">
      <c r="B274" s="50" t="s">
        <v>80</v>
      </c>
      <c r="C274" s="51"/>
      <c r="D274" s="41"/>
      <c r="F274" s="22"/>
      <c r="G274" s="19"/>
      <c r="M274" s="19"/>
    </row>
    <row r="275" spans="2:13" ht="15" thickBot="1" x14ac:dyDescent="0.4">
      <c r="B275" s="37"/>
      <c r="C275" s="38"/>
      <c r="D275" s="43"/>
    </row>
    <row r="276" spans="2:13" ht="15" thickBot="1" x14ac:dyDescent="0.4"/>
    <row r="277" spans="2:13" ht="18" x14ac:dyDescent="0.35">
      <c r="B277" s="33" t="s">
        <v>58</v>
      </c>
      <c r="C277" s="34"/>
      <c r="D277" s="40"/>
    </row>
    <row r="278" spans="2:13" ht="15" thickBot="1" x14ac:dyDescent="0.4">
      <c r="B278" s="35" t="s">
        <v>47</v>
      </c>
      <c r="C278" s="36"/>
      <c r="D278" s="41"/>
    </row>
    <row r="279" spans="2:13" x14ac:dyDescent="0.35">
      <c r="B279" s="1" t="s">
        <v>27</v>
      </c>
      <c r="C279" s="13"/>
      <c r="D279" s="41"/>
    </row>
    <row r="280" spans="2:13" x14ac:dyDescent="0.35">
      <c r="B280" s="2" t="s">
        <v>14</v>
      </c>
      <c r="C280" s="15"/>
      <c r="D280" s="41"/>
    </row>
    <row r="281" spans="2:13" x14ac:dyDescent="0.35">
      <c r="B281" s="2" t="s">
        <v>15</v>
      </c>
      <c r="C281" s="15"/>
      <c r="D281" s="41"/>
    </row>
    <row r="282" spans="2:13" x14ac:dyDescent="0.35">
      <c r="B282" s="2" t="s">
        <v>35</v>
      </c>
      <c r="C282" s="15"/>
      <c r="D282" s="42" t="str">
        <f>IF(C282="","",IF(COUNTIF($C$54:$C$425,C282)&gt;1,"&lt;&lt;&lt; Invalid entry. Duplicate process/unit.",""))</f>
        <v/>
      </c>
    </row>
    <row r="283" spans="2:13" x14ac:dyDescent="0.35">
      <c r="B283" s="2" t="s">
        <v>36</v>
      </c>
      <c r="C283" s="15"/>
      <c r="D283" s="42" t="str">
        <f t="shared" ref="D283:D291" si="6">IF(C283="","",IF(COUNTIF($C$54:$C$425,C283)&gt;1,"&lt;&lt;&lt; Invalid entry. Duplicate process/unit.",""))</f>
        <v/>
      </c>
    </row>
    <row r="284" spans="2:13" x14ac:dyDescent="0.35">
      <c r="B284" s="2" t="s">
        <v>37</v>
      </c>
      <c r="C284" s="15"/>
      <c r="D284" s="42" t="str">
        <f t="shared" si="6"/>
        <v/>
      </c>
    </row>
    <row r="285" spans="2:13" x14ac:dyDescent="0.35">
      <c r="B285" s="2" t="s">
        <v>38</v>
      </c>
      <c r="C285" s="15"/>
      <c r="D285" s="42" t="str">
        <f t="shared" si="6"/>
        <v/>
      </c>
    </row>
    <row r="286" spans="2:13" x14ac:dyDescent="0.35">
      <c r="B286" s="2" t="s">
        <v>39</v>
      </c>
      <c r="C286" s="15"/>
      <c r="D286" s="42" t="str">
        <f t="shared" si="6"/>
        <v/>
      </c>
    </row>
    <row r="287" spans="2:13" x14ac:dyDescent="0.35">
      <c r="B287" s="2" t="s">
        <v>40</v>
      </c>
      <c r="C287" s="15"/>
      <c r="D287" s="42" t="str">
        <f t="shared" si="6"/>
        <v/>
      </c>
    </row>
    <row r="288" spans="2:13" x14ac:dyDescent="0.35">
      <c r="B288" s="2" t="s">
        <v>41</v>
      </c>
      <c r="C288" s="15"/>
      <c r="D288" s="42" t="str">
        <f t="shared" si="6"/>
        <v/>
      </c>
    </row>
    <row r="289" spans="2:4" x14ac:dyDescent="0.35">
      <c r="B289" s="2" t="s">
        <v>42</v>
      </c>
      <c r="C289" s="15"/>
      <c r="D289" s="42" t="str">
        <f t="shared" si="6"/>
        <v/>
      </c>
    </row>
    <row r="290" spans="2:4" x14ac:dyDescent="0.35">
      <c r="B290" s="2" t="s">
        <v>43</v>
      </c>
      <c r="C290" s="15"/>
      <c r="D290" s="42" t="str">
        <f t="shared" si="6"/>
        <v/>
      </c>
    </row>
    <row r="291" spans="2:4" x14ac:dyDescent="0.35">
      <c r="B291" s="2" t="s">
        <v>44</v>
      </c>
      <c r="C291" s="15"/>
      <c r="D291" s="42" t="str">
        <f t="shared" si="6"/>
        <v/>
      </c>
    </row>
    <row r="292" spans="2:4" x14ac:dyDescent="0.35">
      <c r="B292" s="2" t="s">
        <v>64</v>
      </c>
      <c r="C292" s="30"/>
      <c r="D292" s="41"/>
    </row>
    <row r="293" spans="2:4" x14ac:dyDescent="0.35">
      <c r="B293" s="2" t="s">
        <v>65</v>
      </c>
      <c r="C293" s="30"/>
      <c r="D293" s="41"/>
    </row>
    <row r="294" spans="2:4" x14ac:dyDescent="0.35">
      <c r="B294" s="2" t="s">
        <v>66</v>
      </c>
      <c r="C294" s="30"/>
      <c r="D294" s="41"/>
    </row>
    <row r="295" spans="2:4" x14ac:dyDescent="0.35">
      <c r="B295" s="2" t="s">
        <v>67</v>
      </c>
      <c r="C295" s="30"/>
      <c r="D295" s="41"/>
    </row>
    <row r="296" spans="2:4" x14ac:dyDescent="0.35">
      <c r="B296" s="2" t="s">
        <v>23</v>
      </c>
      <c r="C296" s="31"/>
      <c r="D296" s="41"/>
    </row>
    <row r="297" spans="2:4" x14ac:dyDescent="0.35">
      <c r="B297" s="2" t="s">
        <v>24</v>
      </c>
      <c r="C297" s="30"/>
      <c r="D297" s="41"/>
    </row>
    <row r="298" spans="2:4" x14ac:dyDescent="0.35">
      <c r="B298" s="2" t="s">
        <v>63</v>
      </c>
      <c r="C298" s="30"/>
      <c r="D298" s="41"/>
    </row>
    <row r="299" spans="2:4" x14ac:dyDescent="0.35">
      <c r="B299" s="2" t="s">
        <v>72</v>
      </c>
      <c r="C299" s="52">
        <f>ROUND(C298,1)</f>
        <v>0</v>
      </c>
      <c r="D299" s="41"/>
    </row>
    <row r="300" spans="2:4" x14ac:dyDescent="0.35">
      <c r="B300" s="2" t="s">
        <v>73</v>
      </c>
      <c r="C300" s="30"/>
      <c r="D300" s="41"/>
    </row>
    <row r="301" spans="2:4" x14ac:dyDescent="0.35">
      <c r="B301" s="2" t="s">
        <v>74</v>
      </c>
      <c r="C301" s="52">
        <f>ROUND(C300,1)</f>
        <v>0</v>
      </c>
      <c r="D301" s="41"/>
    </row>
    <row r="302" spans="2:4" x14ac:dyDescent="0.35">
      <c r="B302" s="2" t="s">
        <v>68</v>
      </c>
      <c r="C302" s="30"/>
      <c r="D302" s="41"/>
    </row>
    <row r="303" spans="2:4" x14ac:dyDescent="0.35">
      <c r="B303" s="2" t="s">
        <v>69</v>
      </c>
      <c r="C303" s="52">
        <f>ROUND(C302,1)</f>
        <v>0</v>
      </c>
      <c r="D303" s="41"/>
    </row>
    <row r="304" spans="2:4" ht="43.5" x14ac:dyDescent="0.35">
      <c r="B304" s="2" t="s">
        <v>75</v>
      </c>
      <c r="C304" s="30"/>
      <c r="D304" s="41"/>
    </row>
    <row r="305" spans="2:13" x14ac:dyDescent="0.35">
      <c r="B305" s="2" t="s">
        <v>70</v>
      </c>
      <c r="C305" s="53">
        <f>ROUND(C304,2)</f>
        <v>0</v>
      </c>
      <c r="D305" s="41"/>
    </row>
    <row r="306" spans="2:13" ht="43.5" x14ac:dyDescent="0.35">
      <c r="B306" s="2" t="s">
        <v>76</v>
      </c>
      <c r="C306" s="30"/>
      <c r="D306" s="41"/>
    </row>
    <row r="307" spans="2:13" x14ac:dyDescent="0.35">
      <c r="B307" s="2" t="s">
        <v>71</v>
      </c>
      <c r="C307" s="54">
        <f>ROUND(C306,3)</f>
        <v>0</v>
      </c>
      <c r="D307" s="41"/>
    </row>
    <row r="308" spans="2:13" x14ac:dyDescent="0.35">
      <c r="B308" s="2" t="s">
        <v>19</v>
      </c>
      <c r="C308" s="30"/>
      <c r="D308" s="41"/>
    </row>
    <row r="309" spans="2:13" x14ac:dyDescent="0.35">
      <c r="B309" s="2" t="s">
        <v>20</v>
      </c>
      <c r="C309" s="30"/>
      <c r="D309" s="41"/>
    </row>
    <row r="310" spans="2:13" x14ac:dyDescent="0.35">
      <c r="B310" s="2" t="s">
        <v>21</v>
      </c>
      <c r="C310" s="30"/>
      <c r="D310" s="41"/>
    </row>
    <row r="311" spans="2:13" ht="29" x14ac:dyDescent="0.35">
      <c r="B311" s="2" t="s">
        <v>22</v>
      </c>
      <c r="C311" s="30"/>
      <c r="D311" s="41"/>
    </row>
    <row r="312" spans="2:13" ht="28.5" thickBot="1" x14ac:dyDescent="0.4">
      <c r="B312" s="50" t="s">
        <v>80</v>
      </c>
      <c r="C312" s="51"/>
      <c r="D312" s="41"/>
      <c r="F312" s="22"/>
      <c r="G312" s="19"/>
      <c r="M312" s="19"/>
    </row>
    <row r="313" spans="2:13" ht="15" thickBot="1" x14ac:dyDescent="0.4">
      <c r="B313" s="37"/>
      <c r="C313" s="38"/>
      <c r="D313" s="43"/>
    </row>
    <row r="314" spans="2:13" ht="15" thickBot="1" x14ac:dyDescent="0.4"/>
    <row r="315" spans="2:13" ht="18" x14ac:dyDescent="0.35">
      <c r="B315" s="33" t="s">
        <v>59</v>
      </c>
      <c r="C315" s="34"/>
      <c r="D315" s="40"/>
    </row>
    <row r="316" spans="2:13" ht="15" thickBot="1" x14ac:dyDescent="0.4">
      <c r="B316" s="35" t="s">
        <v>47</v>
      </c>
      <c r="C316" s="36"/>
      <c r="D316" s="41"/>
    </row>
    <row r="317" spans="2:13" x14ac:dyDescent="0.35">
      <c r="B317" s="1" t="s">
        <v>27</v>
      </c>
      <c r="C317" s="13"/>
      <c r="D317" s="41"/>
    </row>
    <row r="318" spans="2:13" x14ac:dyDescent="0.35">
      <c r="B318" s="2" t="s">
        <v>14</v>
      </c>
      <c r="C318" s="15"/>
      <c r="D318" s="41"/>
    </row>
    <row r="319" spans="2:13" x14ac:dyDescent="0.35">
      <c r="B319" s="2" t="s">
        <v>15</v>
      </c>
      <c r="C319" s="15"/>
      <c r="D319" s="41"/>
    </row>
    <row r="320" spans="2:13" x14ac:dyDescent="0.35">
      <c r="B320" s="2" t="s">
        <v>35</v>
      </c>
      <c r="C320" s="15"/>
      <c r="D320" s="42" t="str">
        <f>IF(C320="","",IF(COUNTIF($C$54:$C$425,C320)&gt;1,"&lt;&lt;&lt; Invalid entry. Duplicate process/unit.",""))</f>
        <v/>
      </c>
    </row>
    <row r="321" spans="2:4" x14ac:dyDescent="0.35">
      <c r="B321" s="2" t="s">
        <v>36</v>
      </c>
      <c r="C321" s="15"/>
      <c r="D321" s="42" t="str">
        <f t="shared" ref="D321:D329" si="7">IF(C321="","",IF(COUNTIF($C$54:$C$425,C321)&gt;1,"&lt;&lt;&lt; Invalid entry. Duplicate process/unit.",""))</f>
        <v/>
      </c>
    </row>
    <row r="322" spans="2:4" x14ac:dyDescent="0.35">
      <c r="B322" s="2" t="s">
        <v>37</v>
      </c>
      <c r="C322" s="15"/>
      <c r="D322" s="42" t="str">
        <f t="shared" si="7"/>
        <v/>
      </c>
    </row>
    <row r="323" spans="2:4" x14ac:dyDescent="0.35">
      <c r="B323" s="2" t="s">
        <v>38</v>
      </c>
      <c r="C323" s="15"/>
      <c r="D323" s="42" t="str">
        <f t="shared" si="7"/>
        <v/>
      </c>
    </row>
    <row r="324" spans="2:4" x14ac:dyDescent="0.35">
      <c r="B324" s="2" t="s">
        <v>39</v>
      </c>
      <c r="C324" s="15"/>
      <c r="D324" s="42" t="str">
        <f t="shared" si="7"/>
        <v/>
      </c>
    </row>
    <row r="325" spans="2:4" x14ac:dyDescent="0.35">
      <c r="B325" s="2" t="s">
        <v>40</v>
      </c>
      <c r="C325" s="15"/>
      <c r="D325" s="42" t="str">
        <f t="shared" si="7"/>
        <v/>
      </c>
    </row>
    <row r="326" spans="2:4" x14ac:dyDescent="0.35">
      <c r="B326" s="2" t="s">
        <v>41</v>
      </c>
      <c r="C326" s="15"/>
      <c r="D326" s="42" t="str">
        <f t="shared" si="7"/>
        <v/>
      </c>
    </row>
    <row r="327" spans="2:4" x14ac:dyDescent="0.35">
      <c r="B327" s="2" t="s">
        <v>42</v>
      </c>
      <c r="C327" s="15"/>
      <c r="D327" s="42" t="str">
        <f t="shared" si="7"/>
        <v/>
      </c>
    </row>
    <row r="328" spans="2:4" x14ac:dyDescent="0.35">
      <c r="B328" s="2" t="s">
        <v>43</v>
      </c>
      <c r="C328" s="15"/>
      <c r="D328" s="42" t="str">
        <f t="shared" si="7"/>
        <v/>
      </c>
    </row>
    <row r="329" spans="2:4" x14ac:dyDescent="0.35">
      <c r="B329" s="2" t="s">
        <v>44</v>
      </c>
      <c r="C329" s="15"/>
      <c r="D329" s="42" t="str">
        <f t="shared" si="7"/>
        <v/>
      </c>
    </row>
    <row r="330" spans="2:4" x14ac:dyDescent="0.35">
      <c r="B330" s="2" t="s">
        <v>64</v>
      </c>
      <c r="C330" s="30"/>
      <c r="D330" s="41"/>
    </row>
    <row r="331" spans="2:4" x14ac:dyDescent="0.35">
      <c r="B331" s="2" t="s">
        <v>65</v>
      </c>
      <c r="C331" s="30"/>
      <c r="D331" s="41"/>
    </row>
    <row r="332" spans="2:4" x14ac:dyDescent="0.35">
      <c r="B332" s="2" t="s">
        <v>66</v>
      </c>
      <c r="C332" s="30"/>
      <c r="D332" s="41"/>
    </row>
    <row r="333" spans="2:4" x14ac:dyDescent="0.35">
      <c r="B333" s="2" t="s">
        <v>67</v>
      </c>
      <c r="C333" s="30"/>
      <c r="D333" s="41"/>
    </row>
    <row r="334" spans="2:4" x14ac:dyDescent="0.35">
      <c r="B334" s="2" t="s">
        <v>23</v>
      </c>
      <c r="C334" s="31"/>
      <c r="D334" s="41"/>
    </row>
    <row r="335" spans="2:4" x14ac:dyDescent="0.35">
      <c r="B335" s="2" t="s">
        <v>24</v>
      </c>
      <c r="C335" s="30"/>
      <c r="D335" s="41"/>
    </row>
    <row r="336" spans="2:4" x14ac:dyDescent="0.35">
      <c r="B336" s="2" t="s">
        <v>63</v>
      </c>
      <c r="C336" s="30"/>
      <c r="D336" s="41"/>
    </row>
    <row r="337" spans="2:13" x14ac:dyDescent="0.35">
      <c r="B337" s="2" t="s">
        <v>72</v>
      </c>
      <c r="C337" s="52">
        <f>ROUND(C336,1)</f>
        <v>0</v>
      </c>
      <c r="D337" s="41"/>
    </row>
    <row r="338" spans="2:13" x14ac:dyDescent="0.35">
      <c r="B338" s="2" t="s">
        <v>73</v>
      </c>
      <c r="C338" s="30"/>
      <c r="D338" s="41"/>
    </row>
    <row r="339" spans="2:13" x14ac:dyDescent="0.35">
      <c r="B339" s="2" t="s">
        <v>74</v>
      </c>
      <c r="C339" s="52">
        <f>ROUND(C338,1)</f>
        <v>0</v>
      </c>
      <c r="D339" s="41"/>
    </row>
    <row r="340" spans="2:13" x14ac:dyDescent="0.35">
      <c r="B340" s="2" t="s">
        <v>68</v>
      </c>
      <c r="C340" s="30"/>
      <c r="D340" s="41"/>
    </row>
    <row r="341" spans="2:13" x14ac:dyDescent="0.35">
      <c r="B341" s="2" t="s">
        <v>69</v>
      </c>
      <c r="C341" s="52">
        <f>ROUND(C340,1)</f>
        <v>0</v>
      </c>
      <c r="D341" s="41"/>
    </row>
    <row r="342" spans="2:13" ht="43.5" x14ac:dyDescent="0.35">
      <c r="B342" s="2" t="s">
        <v>75</v>
      </c>
      <c r="C342" s="30"/>
      <c r="D342" s="41"/>
    </row>
    <row r="343" spans="2:13" x14ac:dyDescent="0.35">
      <c r="B343" s="2" t="s">
        <v>70</v>
      </c>
      <c r="C343" s="53">
        <f>ROUND(C342,2)</f>
        <v>0</v>
      </c>
      <c r="D343" s="41"/>
    </row>
    <row r="344" spans="2:13" ht="43.5" x14ac:dyDescent="0.35">
      <c r="B344" s="2" t="s">
        <v>76</v>
      </c>
      <c r="C344" s="30"/>
      <c r="D344" s="41"/>
    </row>
    <row r="345" spans="2:13" x14ac:dyDescent="0.35">
      <c r="B345" s="2" t="s">
        <v>71</v>
      </c>
      <c r="C345" s="54">
        <f>ROUND(C344,3)</f>
        <v>0</v>
      </c>
      <c r="D345" s="41"/>
    </row>
    <row r="346" spans="2:13" x14ac:dyDescent="0.35">
      <c r="B346" s="2" t="s">
        <v>19</v>
      </c>
      <c r="C346" s="30"/>
      <c r="D346" s="41"/>
    </row>
    <row r="347" spans="2:13" x14ac:dyDescent="0.35">
      <c r="B347" s="2" t="s">
        <v>20</v>
      </c>
      <c r="C347" s="30"/>
      <c r="D347" s="41"/>
    </row>
    <row r="348" spans="2:13" x14ac:dyDescent="0.35">
      <c r="B348" s="2" t="s">
        <v>21</v>
      </c>
      <c r="C348" s="30"/>
      <c r="D348" s="41"/>
    </row>
    <row r="349" spans="2:13" ht="29" x14ac:dyDescent="0.35">
      <c r="B349" s="2" t="s">
        <v>22</v>
      </c>
      <c r="C349" s="30"/>
      <c r="D349" s="41"/>
    </row>
    <row r="350" spans="2:13" ht="28.5" thickBot="1" x14ac:dyDescent="0.4">
      <c r="B350" s="50" t="s">
        <v>80</v>
      </c>
      <c r="C350" s="51"/>
      <c r="D350" s="41"/>
      <c r="F350" s="22"/>
      <c r="G350" s="19"/>
      <c r="M350" s="19"/>
    </row>
    <row r="351" spans="2:13" ht="15" thickBot="1" x14ac:dyDescent="0.4">
      <c r="B351" s="37"/>
      <c r="C351" s="38"/>
      <c r="D351" s="43"/>
    </row>
    <row r="352" spans="2:13" ht="15" thickBot="1" x14ac:dyDescent="0.4"/>
    <row r="353" spans="2:4" ht="18" x14ac:dyDescent="0.35">
      <c r="B353" s="33" t="s">
        <v>60</v>
      </c>
      <c r="C353" s="34"/>
      <c r="D353" s="40"/>
    </row>
    <row r="354" spans="2:4" ht="15" thickBot="1" x14ac:dyDescent="0.4">
      <c r="B354" s="35" t="s">
        <v>47</v>
      </c>
      <c r="C354" s="36"/>
      <c r="D354" s="41"/>
    </row>
    <row r="355" spans="2:4" x14ac:dyDescent="0.35">
      <c r="B355" s="1" t="s">
        <v>27</v>
      </c>
      <c r="C355" s="13"/>
      <c r="D355" s="41"/>
    </row>
    <row r="356" spans="2:4" x14ac:dyDescent="0.35">
      <c r="B356" s="2" t="s">
        <v>14</v>
      </c>
      <c r="C356" s="15"/>
      <c r="D356" s="41"/>
    </row>
    <row r="357" spans="2:4" x14ac:dyDescent="0.35">
      <c r="B357" s="2" t="s">
        <v>15</v>
      </c>
      <c r="C357" s="15"/>
      <c r="D357" s="41"/>
    </row>
    <row r="358" spans="2:4" x14ac:dyDescent="0.35">
      <c r="B358" s="2" t="s">
        <v>35</v>
      </c>
      <c r="C358" s="15"/>
      <c r="D358" s="42" t="str">
        <f>IF(C358="","",IF(COUNTIF($C$54:$C$425,C358)&gt;1,"&lt;&lt;&lt; Invalid entry. Duplicate process/unit.",""))</f>
        <v/>
      </c>
    </row>
    <row r="359" spans="2:4" x14ac:dyDescent="0.35">
      <c r="B359" s="2" t="s">
        <v>36</v>
      </c>
      <c r="C359" s="15"/>
      <c r="D359" s="42" t="str">
        <f t="shared" ref="D359:D367" si="8">IF(C359="","",IF(COUNTIF($C$54:$C$425,C359)&gt;1,"&lt;&lt;&lt; Invalid entry. Duplicate process/unit.",""))</f>
        <v/>
      </c>
    </row>
    <row r="360" spans="2:4" x14ac:dyDescent="0.35">
      <c r="B360" s="2" t="s">
        <v>37</v>
      </c>
      <c r="C360" s="15"/>
      <c r="D360" s="42" t="str">
        <f t="shared" si="8"/>
        <v/>
      </c>
    </row>
    <row r="361" spans="2:4" x14ac:dyDescent="0.35">
      <c r="B361" s="2" t="s">
        <v>38</v>
      </c>
      <c r="C361" s="15"/>
      <c r="D361" s="42" t="str">
        <f t="shared" si="8"/>
        <v/>
      </c>
    </row>
    <row r="362" spans="2:4" x14ac:dyDescent="0.35">
      <c r="B362" s="2" t="s">
        <v>39</v>
      </c>
      <c r="C362" s="15"/>
      <c r="D362" s="42" t="str">
        <f t="shared" si="8"/>
        <v/>
      </c>
    </row>
    <row r="363" spans="2:4" x14ac:dyDescent="0.35">
      <c r="B363" s="2" t="s">
        <v>40</v>
      </c>
      <c r="C363" s="15"/>
      <c r="D363" s="42" t="str">
        <f t="shared" si="8"/>
        <v/>
      </c>
    </row>
    <row r="364" spans="2:4" x14ac:dyDescent="0.35">
      <c r="B364" s="2" t="s">
        <v>41</v>
      </c>
      <c r="C364" s="15"/>
      <c r="D364" s="42" t="str">
        <f t="shared" si="8"/>
        <v/>
      </c>
    </row>
    <row r="365" spans="2:4" x14ac:dyDescent="0.35">
      <c r="B365" s="2" t="s">
        <v>42</v>
      </c>
      <c r="C365" s="15"/>
      <c r="D365" s="42" t="str">
        <f t="shared" si="8"/>
        <v/>
      </c>
    </row>
    <row r="366" spans="2:4" x14ac:dyDescent="0.35">
      <c r="B366" s="2" t="s">
        <v>43</v>
      </c>
      <c r="C366" s="15"/>
      <c r="D366" s="42" t="str">
        <f t="shared" si="8"/>
        <v/>
      </c>
    </row>
    <row r="367" spans="2:4" x14ac:dyDescent="0.35">
      <c r="B367" s="2" t="s">
        <v>44</v>
      </c>
      <c r="C367" s="15"/>
      <c r="D367" s="42" t="str">
        <f t="shared" si="8"/>
        <v/>
      </c>
    </row>
    <row r="368" spans="2:4" x14ac:dyDescent="0.35">
      <c r="B368" s="2" t="s">
        <v>64</v>
      </c>
      <c r="C368" s="30"/>
      <c r="D368" s="41"/>
    </row>
    <row r="369" spans="2:4" x14ac:dyDescent="0.35">
      <c r="B369" s="2" t="s">
        <v>65</v>
      </c>
      <c r="C369" s="30"/>
      <c r="D369" s="41"/>
    </row>
    <row r="370" spans="2:4" x14ac:dyDescent="0.35">
      <c r="B370" s="2" t="s">
        <v>66</v>
      </c>
      <c r="C370" s="30"/>
      <c r="D370" s="41"/>
    </row>
    <row r="371" spans="2:4" x14ac:dyDescent="0.35">
      <c r="B371" s="2" t="s">
        <v>67</v>
      </c>
      <c r="C371" s="30"/>
      <c r="D371" s="41"/>
    </row>
    <row r="372" spans="2:4" x14ac:dyDescent="0.35">
      <c r="B372" s="2" t="s">
        <v>23</v>
      </c>
      <c r="C372" s="31"/>
      <c r="D372" s="41"/>
    </row>
    <row r="373" spans="2:4" x14ac:dyDescent="0.35">
      <c r="B373" s="2" t="s">
        <v>24</v>
      </c>
      <c r="C373" s="30"/>
      <c r="D373" s="41"/>
    </row>
    <row r="374" spans="2:4" x14ac:dyDescent="0.35">
      <c r="B374" s="2" t="s">
        <v>63</v>
      </c>
      <c r="C374" s="30"/>
      <c r="D374" s="41"/>
    </row>
    <row r="375" spans="2:4" x14ac:dyDescent="0.35">
      <c r="B375" s="2" t="s">
        <v>72</v>
      </c>
      <c r="C375" s="52">
        <f>ROUND(C374,1)</f>
        <v>0</v>
      </c>
      <c r="D375" s="41"/>
    </row>
    <row r="376" spans="2:4" x14ac:dyDescent="0.35">
      <c r="B376" s="2" t="s">
        <v>73</v>
      </c>
      <c r="C376" s="30"/>
      <c r="D376" s="41"/>
    </row>
    <row r="377" spans="2:4" x14ac:dyDescent="0.35">
      <c r="B377" s="2" t="s">
        <v>74</v>
      </c>
      <c r="C377" s="52">
        <f>ROUND(C376,1)</f>
        <v>0</v>
      </c>
      <c r="D377" s="41"/>
    </row>
    <row r="378" spans="2:4" x14ac:dyDescent="0.35">
      <c r="B378" s="2" t="s">
        <v>68</v>
      </c>
      <c r="C378" s="30"/>
      <c r="D378" s="41"/>
    </row>
    <row r="379" spans="2:4" x14ac:dyDescent="0.35">
      <c r="B379" s="2" t="s">
        <v>69</v>
      </c>
      <c r="C379" s="52">
        <f>ROUND(C378,1)</f>
        <v>0</v>
      </c>
      <c r="D379" s="41"/>
    </row>
    <row r="380" spans="2:4" ht="43.5" x14ac:dyDescent="0.35">
      <c r="B380" s="2" t="s">
        <v>75</v>
      </c>
      <c r="C380" s="30"/>
      <c r="D380" s="41"/>
    </row>
    <row r="381" spans="2:4" x14ac:dyDescent="0.35">
      <c r="B381" s="2" t="s">
        <v>70</v>
      </c>
      <c r="C381" s="53">
        <f>ROUND(C380,2)</f>
        <v>0</v>
      </c>
      <c r="D381" s="41"/>
    </row>
    <row r="382" spans="2:4" ht="43.5" x14ac:dyDescent="0.35">
      <c r="B382" s="2" t="s">
        <v>76</v>
      </c>
      <c r="C382" s="30"/>
      <c r="D382" s="41"/>
    </row>
    <row r="383" spans="2:4" x14ac:dyDescent="0.35">
      <c r="B383" s="2" t="s">
        <v>71</v>
      </c>
      <c r="C383" s="54">
        <f>ROUND(C382,3)</f>
        <v>0</v>
      </c>
      <c r="D383" s="41"/>
    </row>
    <row r="384" spans="2:4" x14ac:dyDescent="0.35">
      <c r="B384" s="2" t="s">
        <v>19</v>
      </c>
      <c r="C384" s="30"/>
      <c r="D384" s="41"/>
    </row>
    <row r="385" spans="2:13" x14ac:dyDescent="0.35">
      <c r="B385" s="2" t="s">
        <v>20</v>
      </c>
      <c r="C385" s="30"/>
      <c r="D385" s="41"/>
    </row>
    <row r="386" spans="2:13" x14ac:dyDescent="0.35">
      <c r="B386" s="2" t="s">
        <v>21</v>
      </c>
      <c r="C386" s="30"/>
      <c r="D386" s="41"/>
    </row>
    <row r="387" spans="2:13" ht="29" x14ac:dyDescent="0.35">
      <c r="B387" s="2" t="s">
        <v>22</v>
      </c>
      <c r="C387" s="30"/>
      <c r="D387" s="41"/>
    </row>
    <row r="388" spans="2:13" ht="28.5" thickBot="1" x14ac:dyDescent="0.4">
      <c r="B388" s="50" t="s">
        <v>80</v>
      </c>
      <c r="C388" s="51"/>
      <c r="D388" s="41"/>
      <c r="F388" s="22"/>
      <c r="G388" s="19"/>
      <c r="M388" s="19"/>
    </row>
    <row r="389" spans="2:13" ht="15" thickBot="1" x14ac:dyDescent="0.4">
      <c r="B389" s="37"/>
      <c r="C389" s="38"/>
      <c r="D389" s="43"/>
    </row>
    <row r="390" spans="2:13" ht="15" thickBot="1" x14ac:dyDescent="0.4"/>
    <row r="391" spans="2:13" ht="18" x14ac:dyDescent="0.35">
      <c r="B391" s="33" t="s">
        <v>61</v>
      </c>
      <c r="C391" s="34"/>
      <c r="D391" s="40"/>
    </row>
    <row r="392" spans="2:13" ht="15" thickBot="1" x14ac:dyDescent="0.4">
      <c r="B392" s="35" t="s">
        <v>47</v>
      </c>
      <c r="C392" s="36"/>
      <c r="D392" s="41"/>
    </row>
    <row r="393" spans="2:13" x14ac:dyDescent="0.35">
      <c r="B393" s="1" t="s">
        <v>27</v>
      </c>
      <c r="C393" s="13"/>
      <c r="D393" s="41"/>
    </row>
    <row r="394" spans="2:13" x14ac:dyDescent="0.35">
      <c r="B394" s="2" t="s">
        <v>14</v>
      </c>
      <c r="C394" s="15"/>
      <c r="D394" s="41"/>
    </row>
    <row r="395" spans="2:13" x14ac:dyDescent="0.35">
      <c r="B395" s="2" t="s">
        <v>15</v>
      </c>
      <c r="C395" s="15"/>
      <c r="D395" s="41"/>
    </row>
    <row r="396" spans="2:13" x14ac:dyDescent="0.35">
      <c r="B396" s="2" t="s">
        <v>35</v>
      </c>
      <c r="C396" s="15"/>
      <c r="D396" s="42" t="str">
        <f>IF(C396="","",IF(COUNTIF($C$54:$C$425,C396)&gt;1,"&lt;&lt;&lt; Invalid entry. Duplicate process/unit.",""))</f>
        <v/>
      </c>
    </row>
    <row r="397" spans="2:13" x14ac:dyDescent="0.35">
      <c r="B397" s="2" t="s">
        <v>36</v>
      </c>
      <c r="C397" s="15"/>
      <c r="D397" s="42" t="str">
        <f t="shared" ref="D397:D405" si="9">IF(C397="","",IF(COUNTIF($C$54:$C$425,C397)&gt;1,"&lt;&lt;&lt; Invalid entry. Duplicate process/unit.",""))</f>
        <v/>
      </c>
    </row>
    <row r="398" spans="2:13" x14ac:dyDescent="0.35">
      <c r="B398" s="2" t="s">
        <v>37</v>
      </c>
      <c r="C398" s="15"/>
      <c r="D398" s="42" t="str">
        <f t="shared" si="9"/>
        <v/>
      </c>
    </row>
    <row r="399" spans="2:13" x14ac:dyDescent="0.35">
      <c r="B399" s="2" t="s">
        <v>38</v>
      </c>
      <c r="C399" s="15"/>
      <c r="D399" s="42" t="str">
        <f t="shared" si="9"/>
        <v/>
      </c>
    </row>
    <row r="400" spans="2:13" x14ac:dyDescent="0.35">
      <c r="B400" s="2" t="s">
        <v>39</v>
      </c>
      <c r="C400" s="15"/>
      <c r="D400" s="42" t="str">
        <f t="shared" si="9"/>
        <v/>
      </c>
    </row>
    <row r="401" spans="2:4" x14ac:dyDescent="0.35">
      <c r="B401" s="2" t="s">
        <v>40</v>
      </c>
      <c r="C401" s="15"/>
      <c r="D401" s="42" t="str">
        <f t="shared" si="9"/>
        <v/>
      </c>
    </row>
    <row r="402" spans="2:4" x14ac:dyDescent="0.35">
      <c r="B402" s="2" t="s">
        <v>41</v>
      </c>
      <c r="C402" s="15"/>
      <c r="D402" s="42" t="str">
        <f t="shared" si="9"/>
        <v/>
      </c>
    </row>
    <row r="403" spans="2:4" x14ac:dyDescent="0.35">
      <c r="B403" s="2" t="s">
        <v>42</v>
      </c>
      <c r="C403" s="15"/>
      <c r="D403" s="42" t="str">
        <f t="shared" si="9"/>
        <v/>
      </c>
    </row>
    <row r="404" spans="2:4" x14ac:dyDescent="0.35">
      <c r="B404" s="2" t="s">
        <v>43</v>
      </c>
      <c r="C404" s="15"/>
      <c r="D404" s="42" t="str">
        <f t="shared" si="9"/>
        <v/>
      </c>
    </row>
    <row r="405" spans="2:4" x14ac:dyDescent="0.35">
      <c r="B405" s="2" t="s">
        <v>44</v>
      </c>
      <c r="C405" s="15"/>
      <c r="D405" s="42" t="str">
        <f t="shared" si="9"/>
        <v/>
      </c>
    </row>
    <row r="406" spans="2:4" x14ac:dyDescent="0.35">
      <c r="B406" s="2" t="s">
        <v>64</v>
      </c>
      <c r="C406" s="30"/>
      <c r="D406" s="41"/>
    </row>
    <row r="407" spans="2:4" x14ac:dyDescent="0.35">
      <c r="B407" s="2" t="s">
        <v>65</v>
      </c>
      <c r="C407" s="30"/>
      <c r="D407" s="41"/>
    </row>
    <row r="408" spans="2:4" x14ac:dyDescent="0.35">
      <c r="B408" s="2" t="s">
        <v>66</v>
      </c>
      <c r="C408" s="30"/>
      <c r="D408" s="41"/>
    </row>
    <row r="409" spans="2:4" x14ac:dyDescent="0.35">
      <c r="B409" s="2" t="s">
        <v>67</v>
      </c>
      <c r="C409" s="30"/>
      <c r="D409" s="41"/>
    </row>
    <row r="410" spans="2:4" x14ac:dyDescent="0.35">
      <c r="B410" s="2" t="s">
        <v>23</v>
      </c>
      <c r="C410" s="31"/>
      <c r="D410" s="41"/>
    </row>
    <row r="411" spans="2:4" x14ac:dyDescent="0.35">
      <c r="B411" s="2" t="s">
        <v>24</v>
      </c>
      <c r="C411" s="30"/>
      <c r="D411" s="41"/>
    </row>
    <row r="412" spans="2:4" x14ac:dyDescent="0.35">
      <c r="B412" s="2" t="s">
        <v>63</v>
      </c>
      <c r="C412" s="30"/>
      <c r="D412" s="41"/>
    </row>
    <row r="413" spans="2:4" x14ac:dyDescent="0.35">
      <c r="B413" s="2" t="s">
        <v>72</v>
      </c>
      <c r="C413" s="52">
        <f>ROUND(C412,1)</f>
        <v>0</v>
      </c>
      <c r="D413" s="41"/>
    </row>
    <row r="414" spans="2:4" x14ac:dyDescent="0.35">
      <c r="B414" s="2" t="s">
        <v>73</v>
      </c>
      <c r="C414" s="30"/>
      <c r="D414" s="41"/>
    </row>
    <row r="415" spans="2:4" x14ac:dyDescent="0.35">
      <c r="B415" s="2" t="s">
        <v>74</v>
      </c>
      <c r="C415" s="52">
        <f>ROUND(C414,1)</f>
        <v>0</v>
      </c>
      <c r="D415" s="41"/>
    </row>
    <row r="416" spans="2:4" x14ac:dyDescent="0.35">
      <c r="B416" s="2" t="s">
        <v>68</v>
      </c>
      <c r="C416" s="30"/>
      <c r="D416" s="41"/>
    </row>
    <row r="417" spans="2:13" x14ac:dyDescent="0.35">
      <c r="B417" s="2" t="s">
        <v>69</v>
      </c>
      <c r="C417" s="52">
        <f>ROUND(C416,1)</f>
        <v>0</v>
      </c>
      <c r="D417" s="41"/>
    </row>
    <row r="418" spans="2:13" ht="43.5" x14ac:dyDescent="0.35">
      <c r="B418" s="2" t="s">
        <v>75</v>
      </c>
      <c r="C418" s="30"/>
      <c r="D418" s="41"/>
    </row>
    <row r="419" spans="2:13" x14ac:dyDescent="0.35">
      <c r="B419" s="2" t="s">
        <v>70</v>
      </c>
      <c r="C419" s="53">
        <f>ROUND(C418,2)</f>
        <v>0</v>
      </c>
      <c r="D419" s="41"/>
    </row>
    <row r="420" spans="2:13" ht="43.5" x14ac:dyDescent="0.35">
      <c r="B420" s="2" t="s">
        <v>76</v>
      </c>
      <c r="C420" s="30"/>
      <c r="D420" s="41"/>
    </row>
    <row r="421" spans="2:13" x14ac:dyDescent="0.35">
      <c r="B421" s="2" t="s">
        <v>71</v>
      </c>
      <c r="C421" s="54">
        <f>ROUND(C420,3)</f>
        <v>0</v>
      </c>
      <c r="D421" s="41"/>
    </row>
    <row r="422" spans="2:13" x14ac:dyDescent="0.35">
      <c r="B422" s="2" t="s">
        <v>19</v>
      </c>
      <c r="C422" s="30"/>
      <c r="D422" s="41"/>
    </row>
    <row r="423" spans="2:13" x14ac:dyDescent="0.35">
      <c r="B423" s="2" t="s">
        <v>20</v>
      </c>
      <c r="C423" s="30"/>
      <c r="D423" s="41"/>
    </row>
    <row r="424" spans="2:13" x14ac:dyDescent="0.35">
      <c r="B424" s="2" t="s">
        <v>21</v>
      </c>
      <c r="C424" s="30"/>
      <c r="D424" s="41"/>
    </row>
    <row r="425" spans="2:13" ht="29" x14ac:dyDescent="0.35">
      <c r="B425" s="2" t="s">
        <v>22</v>
      </c>
      <c r="C425" s="30"/>
      <c r="D425" s="41"/>
    </row>
    <row r="426" spans="2:13" ht="28.5" thickBot="1" x14ac:dyDescent="0.4">
      <c r="B426" s="50" t="s">
        <v>80</v>
      </c>
      <c r="C426" s="51"/>
      <c r="D426" s="41"/>
      <c r="F426" s="22"/>
      <c r="G426" s="19"/>
      <c r="M426" s="19"/>
    </row>
    <row r="427" spans="2:13" ht="15" thickBot="1" x14ac:dyDescent="0.4">
      <c r="B427" s="37"/>
      <c r="C427" s="38"/>
      <c r="D427" s="43"/>
    </row>
  </sheetData>
  <sheetProtection algorithmName="SHA-512" hashValue="HkoHulSfb48P8IZI9T2aeNjRhc1X2+1SVrH6v+z5QFkvd7C8OGqDXO4E/hvuYA3Jt9ycRWFuTcOXcp/oksO62w==" saltValue="qC5Xbjxbz77OLuswOy9eZQ==" spinCount="100000" sheet="1"/>
  <dataConsolidate/>
  <mergeCells count="4">
    <mergeCell ref="B24:B25"/>
    <mergeCell ref="C24:C25"/>
    <mergeCell ref="D24:D25"/>
    <mergeCell ref="C2:C3"/>
  </mergeCells>
  <conditionalFormatting sqref="B16:C19">
    <cfRule type="expression" dxfId="1" priority="4" stopIfTrue="1">
      <formula>$B16=""</formula>
    </cfRule>
  </conditionalFormatting>
  <conditionalFormatting sqref="B27:D45">
    <cfRule type="expression" dxfId="0" priority="1" stopIfTrue="1">
      <formula>$B26=""</formula>
    </cfRule>
  </conditionalFormatting>
  <dataValidations count="23">
    <dataValidation errorStyle="warning" allowBlank="1" showInputMessage="1" showErrorMessage="1" promptTitle="CML Name or ID" prompt="Enter the unique name or identifier for the CML" sqref="C51 C393 C355 C317 C279 C241 C203 C165 C127 C89" xr:uid="{00000000-0002-0000-0000-000000000000}"/>
    <dataValidation errorStyle="warning" allowBlank="1" showInputMessage="1" showErrorMessage="1" promptTitle="Description" prompt="Enter a description or label for the CML (optional)" sqref="C52 C394 C356 C318 C280 C242 C204 C166 C128 C90" xr:uid="{00000000-0002-0000-0000-000001000000}"/>
    <dataValidation type="list" errorStyle="warning" allowBlank="1" showInputMessage="1" showErrorMessage="1" promptTitle="Process Configuration" prompt="Select the configuration of processes or process units that are monitored by the CML" sqref="C53 C395 C357 C319 C281 C243 C205 C167 C129 C91" xr:uid="{00000000-0002-0000-0000-000002000000}">
      <formula1>$K$3:$K$6</formula1>
    </dataValidation>
    <dataValidation type="decimal" errorStyle="warning" operator="greaterThanOrEqual" allowBlank="1" showInputMessage="1" showErrorMessage="1" promptTitle="Quarterly CO2" prompt="Enter the cumulative CO2 mass emissions for the quarter (metric tons)" sqref="C64:C67 C406:C409 C368:C371 C330:C333 C292:C295 C254:C257 C216:C219 C178:C181 C140:C143 C102:C105" xr:uid="{00000000-0002-0000-0000-000003000000}">
      <formula1>0</formula1>
    </dataValidation>
    <dataValidation type="date" errorStyle="warning" operator="greaterThanOrEqual" allowBlank="1" showInputMessage="1" showErrorMessage="1" promptTitle="Methodology Start Date" prompt="Enter the start date for the Tier 4 methodology for the CML" sqref="C68 C410 C372 C334 C296 C258 C220 C182 C144 C106" xr:uid="{00000000-0002-0000-0000-000004000000}">
      <formula1>18264</formula1>
    </dataValidation>
    <dataValidation type="date" errorStyle="warning" operator="greaterThanOrEqual" allowBlank="1" showInputMessage="1" showErrorMessage="1" promptTitle="Methodology End Date" prompt="Enter the end date for the Tier 4 methodology for the CML" sqref="C69 C411 C373 C335 C297 C259 C221 C183 C145 C107" xr:uid="{00000000-0002-0000-0000-000005000000}">
      <formula1>18264</formula1>
    </dataValidation>
    <dataValidation type="decimal" errorStyle="warning" operator="greaterThanOrEqual" allowBlank="1" showInputMessage="1" showErrorMessage="1" promptTitle="Biogenic CO2 Emissions" prompt="Enter total annual CO2 emissions from the combustion of all biomass fuels combined if biomass fuels are combusted in the configuration (metric tons)" sqref="C70 C412 C374 C336 C298 C260 C222 C184 C146 C108" xr:uid="{00000000-0002-0000-0000-000006000000}">
      <formula1>0</formula1>
    </dataValidation>
    <dataValidation errorStyle="warning" operator="greaterThanOrEqual" allowBlank="1" showInputMessage="1" showErrorMessage="1" sqref="C79 C383 C379 C381 C375 C377 C345 C341 C343 C337 C339 C307 C303 C305 C299 C301 C269 C265 C267 C261 C263 C231 C227 C229 C223 C225 C193 C189 C191 C185 C187 C155 C151 C153 C147 C149 C117 C113 C115 C109 C111 C75 C77 C71 C73 C421 C417 C419 C413 C415" xr:uid="{00000000-0002-0000-0000-000007000000}"/>
    <dataValidation type="decimal" errorStyle="warning" operator="greaterThanOrEqual" allowBlank="1" showInputMessage="1" showErrorMessage="1" promptTitle="Non-Biogenic CO2 Emissions" prompt="Enter total annual non-biogenic CO2 emissions (includes fossil fuel, sorbent, and process CO2 emissions) (metric tons)" sqref="C72 C376 C338 C300 C262 C224 C186 C148 C110 C414" xr:uid="{00000000-0002-0000-0000-000008000000}">
      <formula1>0</formula1>
    </dataValidation>
    <dataValidation type="decimal" errorStyle="warning" operator="greaterThanOrEqual" allowBlank="1" showInputMessage="1" showErrorMessage="1" promptTitle="CEMS Measured CO2 Emissions" prompt="Enter total annual CO2 emissions measured by the CEMS (metric tons)" sqref="C74 C378 C340 C302 C264 C226 C188 C150 C112 C416" xr:uid="{00000000-0002-0000-0000-000009000000}">
      <formula1>0</formula1>
    </dataValidation>
    <dataValidation type="decimal" errorStyle="warning" operator="greaterThanOrEqual" allowBlank="1" showInputMessage="1" showErrorMessage="1" promptTitle="Total Annual CH4 Emissions" prompt="Enter total annual CH4 emissions associated with the combustion of all Table C-2 fuels combusted in all processes/process units monitored by the CEMS and derived from the application of Equation C-10 (metric tons)" sqref="C76 C380 C342 C304 C266 C228 C190 C152 C114 C418" xr:uid="{00000000-0002-0000-0000-00000A000000}">
      <formula1>0</formula1>
    </dataValidation>
    <dataValidation type="decimal" errorStyle="warning" operator="greaterThanOrEqual" allowBlank="1" showInputMessage="1" showErrorMessage="1" promptTitle="Total Annual N2O Emissions" prompt="Enter total annual N2O emissions associated with the combustion of all Table C-2 fuels combusted in all processes/process units monitored by the CEMS and derived from the application of Equation C-10 (metric tons)" sqref="C78 C382 C344 C306 C268 C230 C192 C154 C116 C420" xr:uid="{00000000-0002-0000-0000-00000B000000}">
      <formula1>0</formula1>
    </dataValidation>
    <dataValidation type="decimal" errorStyle="warning" operator="greaterThanOrEqual" allowBlank="1" showInputMessage="1" showErrorMessage="1" promptTitle="Total Operating Hours" prompt="Enter the total number of source operating hours in the reporting year for the CML (hours)" sqref="C80 C422 C384 C346 C308 C270 C232 C194 C156 C118" xr:uid="{00000000-0002-0000-0000-00000C000000}">
      <formula1>0</formula1>
    </dataValidation>
    <dataValidation type="decimal" errorStyle="warning" allowBlank="1" showInputMessage="1" showErrorMessage="1" promptTitle="Substitute Data Used - CO2" prompt="Enter the total operating hours in which a substitute data value was used in the emissions calculations for the CO2 concentration parameter (hours)" sqref="C81 C423 C385 C347 C309 C271 C233 C195 C157 C119" xr:uid="{00000000-0002-0000-0000-00000D000000}">
      <formula1>0</formula1>
      <formula2>8784</formula2>
    </dataValidation>
    <dataValidation type="decimal" errorStyle="warning" allowBlank="1" showInputMessage="1" showErrorMessage="1" promptTitle="Substitute Data Used - Flow Rate" prompt="Enter the total operating hours in which a substitute data value was used in the emissions calculations for the stack gas flow rate parameter (hours)" sqref="C82 C424 C386 C348 C310 C272 C234 C196 C158 C120" xr:uid="{00000000-0002-0000-0000-00000E000000}">
      <formula1>0</formula1>
      <formula2>8784</formula2>
    </dataValidation>
    <dataValidation type="decimal" errorStyle="warning" allowBlank="1" showInputMessage="1" showErrorMessage="1" promptTitle="Substitute Data Used - Moisture " prompt="If moisture correction is required and a continuous moisture monitor is used, enter the total operating hours in which a substitute data value was used in the emissions calculations for the stack gas moisture content parameter (hours)" sqref="C83 C387 C349 C311 C273 C235 C197 C159 C121 C425" xr:uid="{00000000-0002-0000-0000-00000F000000}">
      <formula1>0</formula1>
      <formula2>8784</formula2>
    </dataValidation>
    <dataValidation errorStyle="warning" allowBlank="1" showInputMessage="1" showErrorMessage="1" promptTitle="Facility Name" prompt="Enter the name of your facility" sqref="C9" xr:uid="{00000000-0002-0000-0000-000010000000}"/>
    <dataValidation errorStyle="warning" allowBlank="1" showInputMessage="1" showErrorMessage="1" promptTitle="GHGRP ID" prompt="Enter your GHGRP ID" sqref="C10" xr:uid="{00000000-0002-0000-0000-000011000000}"/>
    <dataValidation type="list" allowBlank="1" showInputMessage="1" showErrorMessage="1" promptTitle="Subpart Letter" prompt="Enter the subpart under which you are reporting emissions using CEMS" sqref="C11" xr:uid="{00000000-0002-0000-0000-000012000000}">
      <formula1>$I$3:$I$10</formula1>
    </dataValidation>
    <dataValidation type="decimal" operator="greaterThanOrEqual" allowBlank="1" showInputMessage="1" showErrorMessage="1" sqref="C16:C19" xr:uid="{00000000-0002-0000-0000-000013000000}">
      <formula1>0</formula1>
    </dataValidation>
    <dataValidation type="list" allowBlank="1" showInputMessage="1" showErrorMessage="1" errorTitle="Invalid Process or Process Unit" error="The process or process unit you have entered is not listed in Part 3 OR was selected previously under a CML at this facility. Please try again.  " promptTitle="Process or Process Unit Name" prompt="Select the name/ID of the process or process unit monitored by the CML. Each process or process unit may only be selected once for a facility." sqref="C54:C63 C396:C405 C358:C367 C320:C329 C282:C291 C244:C253 C206:C215 C168:C177 C130:C139 C92:C101" xr:uid="{00000000-0002-0000-0000-000014000000}">
      <formula1>OFFSET($B$26:$B$45,0,0,COUNTA($B$26:$B$45),1)</formula1>
    </dataValidation>
    <dataValidation type="list" errorStyle="warning" allowBlank="1" showInputMessage="1" showErrorMessage="1" promptTitle="Slipstream Emissions" prompt="Select Yes or No to indicate whether slipstream emissions that bypass the CEMS calculated according to 98.33(a)(4)(viii) are included in emissions values reported for this CML" sqref="C84 C122 C160 C198 C236 C274 C312 C350 C388 C426" xr:uid="{00000000-0002-0000-0000-000015000000}">
      <formula1>"Yes, No"</formula1>
    </dataValidation>
    <dataValidation type="list" errorStyle="warning" allowBlank="1" showInputMessage="1" showErrorMessage="1" promptTitle="Reporting Period" prompt="Select the reporting year" sqref="C12" xr:uid="{00000000-0002-0000-0000-000016000000}">
      <formula1>"2016,2017,2018,2019,2020,2021,2022,2023,2024,2025"</formula1>
    </dataValidation>
  </dataValidations>
  <hyperlinks>
    <hyperlink ref="C2" r:id="rId1" display="https://ccdsupport.com/confluence/display/help/Paperwork+Reduction+Act+Burden+Statements"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CEMS Reporting Form</vt:lpstr>
      <vt:lpstr>UnitList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Makely Lyon</dc:creator>
  <cp:lastModifiedBy>Horvath, Ethan M. [US]</cp:lastModifiedBy>
  <dcterms:created xsi:type="dcterms:W3CDTF">2011-03-21T21:41:48Z</dcterms:created>
  <dcterms:modified xsi:type="dcterms:W3CDTF">2025-01-08T16:50:27Z</dcterms:modified>
</cp:coreProperties>
</file>