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https://saiconline-my.sharepoint.us/personal/christopher_l_roberts_saic_com/Documents/Documents/Work/EPA/Tasks/Ongoing/RY24+ GWP AR5 Conversion/SP C Calc Spreadsheet/AR5/"/>
    </mc:Choice>
  </mc:AlternateContent>
  <xr:revisionPtr revIDLastSave="6" documentId="8_{865E3734-F448-49AE-A0BA-33C4838D8F80}" xr6:coauthVersionLast="47" xr6:coauthVersionMax="47" xr10:uidLastSave="{13E0C69A-6EB0-4563-93B1-2369C116DE77}"/>
  <workbookProtection workbookAlgorithmName="SHA-512" workbookHashValue="Ff+nldjY61ZmFwj+HlP6Nzpk3fxZsGQeW64/k4/0x9mhiBauGYusSJLXYHGOoWHlX4v1YjGUEiCLFmQ9DPsObQ==" workbookSaltValue="RbPLl3EttJuTx835BPQc5w==" workbookSpinCount="100000" lockStructure="1"/>
  <bookViews>
    <workbookView xWindow="19090" yWindow="-110" windowWidth="19420" windowHeight="10420" xr2:uid="{0F4C1411-F272-4204-BEA9-2DB8F9D5D2C7}"/>
  </bookViews>
  <sheets>
    <sheet name="Equation C-4, C-8" sheetId="1" r:id="rId1"/>
    <sheet name="Table C-2" sheetId="2" r:id="rId2"/>
    <sheet name="Table AA-2" sheetId="4" r:id="rId3"/>
  </sheets>
  <definedNames>
    <definedName name="Carbonate_Type" localSheetId="2">#REF!</definedName>
    <definedName name="Carbonate_Type" localSheetId="1">#REF!</definedName>
    <definedName name="Carbonate_Type">#N/A</definedName>
    <definedName name="_xlnm.Print_Titles" localSheetId="0">#N/A</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 i="1" l="1"/>
  <c r="C55" i="1"/>
  <c r="C67" i="1"/>
  <c r="C48" i="1"/>
  <c r="C61" i="1"/>
  <c r="C36" i="1"/>
  <c r="C41" i="1"/>
</calcChain>
</file>

<file path=xl/sharedStrings.xml><?xml version="1.0" encoding="utf-8"?>
<sst xmlns="http://schemas.openxmlformats.org/spreadsheetml/2006/main" count="105" uniqueCount="85">
  <si>
    <t>Facility Name:</t>
  </si>
  <si>
    <t>Reporter Name:</t>
  </si>
  <si>
    <t>Unit Type:</t>
  </si>
  <si>
    <t xml:space="preserve">         Enter this value in e-GGRT</t>
  </si>
  <si>
    <t>Equation C-8:</t>
  </si>
  <si>
    <t>Unit or Group Name/ ID:</t>
  </si>
  <si>
    <t>General Stationary Fuel Combustion</t>
  </si>
  <si>
    <t>Fuel Input Data</t>
  </si>
  <si>
    <t>Equation C-4:</t>
  </si>
  <si>
    <r>
      <t>Table C-2 to Subpart C - Default CH</t>
    </r>
    <r>
      <rPr>
        <b/>
        <vertAlign val="subscript"/>
        <sz val="11"/>
        <color indexed="8"/>
        <rFont val="Calibri"/>
        <family val="2"/>
      </rPr>
      <t>4</t>
    </r>
    <r>
      <rPr>
        <b/>
        <sz val="11"/>
        <color indexed="8"/>
        <rFont val="Calibri"/>
        <family val="2"/>
      </rPr>
      <t xml:space="preserve"> and N</t>
    </r>
    <r>
      <rPr>
        <b/>
        <vertAlign val="subscript"/>
        <sz val="11"/>
        <color indexed="8"/>
        <rFont val="Calibri"/>
        <family val="2"/>
      </rPr>
      <t>2</t>
    </r>
    <r>
      <rPr>
        <b/>
        <sz val="11"/>
        <color indexed="8"/>
        <rFont val="Calibri"/>
        <family val="2"/>
      </rPr>
      <t>O Emission Factors for Various Types of Fuel</t>
    </r>
  </si>
  <si>
    <t>Fuel Type</t>
  </si>
  <si>
    <r>
      <t>Default N</t>
    </r>
    <r>
      <rPr>
        <b/>
        <vertAlign val="subscript"/>
        <sz val="11"/>
        <color indexed="8"/>
        <rFont val="Courier New"/>
        <family val="3"/>
      </rPr>
      <t>2</t>
    </r>
    <r>
      <rPr>
        <b/>
        <sz val="11"/>
        <color indexed="8"/>
        <rFont val="Courier New"/>
        <family val="3"/>
      </rPr>
      <t>O Emission Factor (</t>
    </r>
    <r>
      <rPr>
        <b/>
        <sz val="9"/>
        <color indexed="8"/>
        <rFont val="Courier New"/>
        <family val="3"/>
      </rPr>
      <t>kg N</t>
    </r>
    <r>
      <rPr>
        <b/>
        <vertAlign val="subscript"/>
        <sz val="9"/>
        <color indexed="8"/>
        <rFont val="Courier New"/>
        <family val="3"/>
      </rPr>
      <t>2</t>
    </r>
    <r>
      <rPr>
        <b/>
        <sz val="9"/>
        <color indexed="8"/>
        <rFont val="Courier New"/>
        <family val="3"/>
      </rPr>
      <t>O/mmBtu)</t>
    </r>
  </si>
  <si>
    <t>Coal and Coke (All fuel types in Table C-1)</t>
  </si>
  <si>
    <t>Natural Gas</t>
  </si>
  <si>
    <t>Petroleum (All fuel types in Table C-1)</t>
  </si>
  <si>
    <t xml:space="preserve">Municipal Solid Waste </t>
  </si>
  <si>
    <t>Tires</t>
  </si>
  <si>
    <t>Blast Furnace Gas</t>
  </si>
  <si>
    <t>Coke Oven Gas</t>
  </si>
  <si>
    <t>Biomass Fuels - Solid (All fuel types in Table C-1)</t>
  </si>
  <si>
    <t>Biogas</t>
  </si>
  <si>
    <t>Biomass Fuels – Liquid (All fuel types in Table C-1)</t>
  </si>
  <si>
    <r>
      <t>Note</t>
    </r>
    <r>
      <rPr>
        <sz val="10"/>
        <color indexed="8"/>
        <rFont val="Courier New"/>
        <family val="3"/>
      </rPr>
      <t>:  Those employing this table are assumed to fall under the IPCC definitions of the “Energy Industry” or “Manufacturing Industries and Construction”.  In all fuels except for coal the values for these two categories are identical.  For coal combustion, those who fall within the IPCC “Energy Industry” category may employ a value of 1 g of CH4/mmBtu.</t>
    </r>
  </si>
  <si>
    <t xml:space="preserve">Version   </t>
  </si>
  <si>
    <t xml:space="preserve">Today's date   </t>
  </si>
  <si>
    <t>Configuration Type:</t>
  </si>
  <si>
    <t>Fuel/ Fuel Type:</t>
  </si>
  <si>
    <t>Reporting Period:</t>
  </si>
  <si>
    <t>Comments:</t>
  </si>
  <si>
    <t>Constants</t>
  </si>
  <si>
    <r>
      <t>Annual CO</t>
    </r>
    <r>
      <rPr>
        <b/>
        <vertAlign val="subscript"/>
        <sz val="14"/>
        <color indexed="8"/>
        <rFont val="Arial"/>
        <family val="2"/>
      </rPr>
      <t>2</t>
    </r>
    <r>
      <rPr>
        <b/>
        <sz val="14"/>
        <color indexed="8"/>
        <rFont val="Arial"/>
        <family val="2"/>
      </rPr>
      <t xml:space="preserve"> Mass Emissions For the Specific Fuel Type (metric tons) from Equation C-4</t>
    </r>
  </si>
  <si>
    <r>
      <t>Annual CH</t>
    </r>
    <r>
      <rPr>
        <b/>
        <vertAlign val="subscript"/>
        <sz val="14"/>
        <color indexed="8"/>
        <rFont val="Arial"/>
        <family val="2"/>
      </rPr>
      <t>4</t>
    </r>
    <r>
      <rPr>
        <b/>
        <sz val="14"/>
        <color indexed="8"/>
        <rFont val="Arial"/>
        <family val="2"/>
      </rPr>
      <t xml:space="preserve"> Mass Emissions For the Specific Fuel Type (metric tons) from Equation C-8</t>
    </r>
  </si>
  <si>
    <r>
      <t>Annual N</t>
    </r>
    <r>
      <rPr>
        <b/>
        <vertAlign val="subscript"/>
        <sz val="14"/>
        <color indexed="8"/>
        <rFont val="Arial"/>
        <family val="2"/>
      </rPr>
      <t>2</t>
    </r>
    <r>
      <rPr>
        <b/>
        <sz val="14"/>
        <color indexed="8"/>
        <rFont val="Arial"/>
        <family val="2"/>
      </rPr>
      <t>O Mass Emissions For the Specific Fuel Type (metric tons) from Equation C-8</t>
    </r>
  </si>
  <si>
    <r>
      <rPr>
        <b/>
        <sz val="11"/>
        <color indexed="8"/>
        <rFont val="Arial"/>
        <family val="2"/>
      </rPr>
      <t>[44/12]</t>
    </r>
    <r>
      <rPr>
        <sz val="11"/>
        <color indexed="8"/>
        <rFont val="Arial"/>
        <family val="2"/>
      </rPr>
      <t xml:space="preserve"> = Ratio of Molecular Weights, CO</t>
    </r>
    <r>
      <rPr>
        <vertAlign val="subscript"/>
        <sz val="11"/>
        <color indexed="8"/>
        <rFont val="Arial"/>
        <family val="2"/>
      </rPr>
      <t>2</t>
    </r>
    <r>
      <rPr>
        <sz val="11"/>
        <color indexed="8"/>
        <rFont val="Arial"/>
        <family val="2"/>
      </rPr>
      <t xml:space="preserve"> to Carbon</t>
    </r>
  </si>
  <si>
    <r>
      <rPr>
        <b/>
        <sz val="11"/>
        <color indexed="8"/>
        <rFont val="Arial"/>
        <family val="2"/>
      </rPr>
      <t>[1 x 10</t>
    </r>
    <r>
      <rPr>
        <b/>
        <vertAlign val="superscript"/>
        <sz val="11"/>
        <color indexed="8"/>
        <rFont val="Arial"/>
        <family val="2"/>
      </rPr>
      <t>-3</t>
    </r>
    <r>
      <rPr>
        <b/>
        <sz val="11"/>
        <color indexed="8"/>
        <rFont val="Arial"/>
        <family val="2"/>
      </rPr>
      <t>]</t>
    </r>
    <r>
      <rPr>
        <sz val="11"/>
        <color indexed="8"/>
        <rFont val="Arial"/>
        <family val="2"/>
      </rPr>
      <t xml:space="preserve"> = Conversion Factor from kg to metric tons</t>
    </r>
  </si>
  <si>
    <r>
      <rPr>
        <b/>
        <sz val="11"/>
        <color indexed="8"/>
        <rFont val="Arial"/>
        <family val="2"/>
      </rPr>
      <t>[CH</t>
    </r>
    <r>
      <rPr>
        <b/>
        <vertAlign val="subscript"/>
        <sz val="11"/>
        <color indexed="8"/>
        <rFont val="Arial"/>
        <family val="2"/>
      </rPr>
      <t>4</t>
    </r>
    <r>
      <rPr>
        <b/>
        <sz val="11"/>
        <color indexed="8"/>
        <rFont val="Arial"/>
        <family val="2"/>
      </rPr>
      <t>]</t>
    </r>
    <r>
      <rPr>
        <sz val="11"/>
        <color indexed="8"/>
        <rFont val="Arial"/>
        <family val="2"/>
      </rPr>
      <t xml:space="preserve"> = Annual CH</t>
    </r>
    <r>
      <rPr>
        <vertAlign val="subscript"/>
        <sz val="11"/>
        <color indexed="8"/>
        <rFont val="Arial"/>
        <family val="2"/>
      </rPr>
      <t>4</t>
    </r>
    <r>
      <rPr>
        <sz val="11"/>
        <color indexed="8"/>
        <rFont val="Arial"/>
        <family val="2"/>
      </rPr>
      <t xml:space="preserve"> emissions from combustion of the specified fuel (metric tons)</t>
    </r>
  </si>
  <si>
    <r>
      <rPr>
        <b/>
        <sz val="11"/>
        <color indexed="8"/>
        <rFont val="Arial"/>
        <family val="2"/>
      </rPr>
      <t>[N</t>
    </r>
    <r>
      <rPr>
        <b/>
        <vertAlign val="subscript"/>
        <sz val="11"/>
        <color indexed="8"/>
        <rFont val="Arial"/>
        <family val="2"/>
      </rPr>
      <t>2</t>
    </r>
    <r>
      <rPr>
        <b/>
        <sz val="11"/>
        <color indexed="8"/>
        <rFont val="Arial"/>
        <family val="2"/>
      </rPr>
      <t>O]</t>
    </r>
    <r>
      <rPr>
        <sz val="11"/>
        <color indexed="8"/>
        <rFont val="Arial"/>
        <family val="2"/>
      </rPr>
      <t xml:space="preserve"> = Annual N</t>
    </r>
    <r>
      <rPr>
        <vertAlign val="subscript"/>
        <sz val="11"/>
        <color indexed="8"/>
        <rFont val="Arial"/>
        <family val="2"/>
      </rPr>
      <t>2</t>
    </r>
    <r>
      <rPr>
        <sz val="11"/>
        <color indexed="8"/>
        <rFont val="Arial"/>
        <family val="2"/>
      </rPr>
      <t>O emissions from combustion of the specified fuel (metric tons)</t>
    </r>
  </si>
  <si>
    <r>
      <rPr>
        <b/>
        <sz val="11"/>
        <color indexed="8"/>
        <rFont val="Arial"/>
        <family val="2"/>
      </rPr>
      <t>[GWP</t>
    </r>
    <r>
      <rPr>
        <b/>
        <vertAlign val="subscript"/>
        <sz val="11"/>
        <color indexed="8"/>
        <rFont val="Arial"/>
        <family val="2"/>
      </rPr>
      <t>CH4</t>
    </r>
    <r>
      <rPr>
        <b/>
        <sz val="11"/>
        <color indexed="8"/>
        <rFont val="Arial"/>
        <family val="2"/>
      </rPr>
      <t xml:space="preserve">] </t>
    </r>
    <r>
      <rPr>
        <sz val="11"/>
        <color indexed="8"/>
        <rFont val="Arial"/>
        <family val="2"/>
      </rPr>
      <t>= Global Warming Potential for CH</t>
    </r>
    <r>
      <rPr>
        <vertAlign val="subscript"/>
        <sz val="11"/>
        <color indexed="8"/>
        <rFont val="Arial"/>
        <family val="2"/>
      </rPr>
      <t>4</t>
    </r>
  </si>
  <si>
    <r>
      <rPr>
        <b/>
        <sz val="11"/>
        <color indexed="8"/>
        <rFont val="Arial"/>
        <family val="2"/>
      </rPr>
      <t>[CH</t>
    </r>
    <r>
      <rPr>
        <b/>
        <vertAlign val="subscript"/>
        <sz val="11"/>
        <color indexed="8"/>
        <rFont val="Arial"/>
        <family val="2"/>
      </rPr>
      <t>4</t>
    </r>
    <r>
      <rPr>
        <b/>
        <sz val="11"/>
        <color indexed="8"/>
        <rFont val="Arial"/>
        <family val="2"/>
      </rPr>
      <t>]</t>
    </r>
    <r>
      <rPr>
        <sz val="11"/>
        <color indexed="8"/>
        <rFont val="Arial"/>
        <family val="2"/>
      </rPr>
      <t xml:space="preserve"> = Annual CH</t>
    </r>
    <r>
      <rPr>
        <vertAlign val="subscript"/>
        <sz val="11"/>
        <color indexed="8"/>
        <rFont val="Arial"/>
        <family val="2"/>
      </rPr>
      <t>4</t>
    </r>
    <r>
      <rPr>
        <sz val="11"/>
        <color indexed="8"/>
        <rFont val="Arial"/>
        <family val="2"/>
      </rPr>
      <t xml:space="preserve"> emissions from combustion of the specified fuel (metric tons CO</t>
    </r>
    <r>
      <rPr>
        <vertAlign val="subscript"/>
        <sz val="11"/>
        <color indexed="8"/>
        <rFont val="Arial"/>
        <family val="2"/>
      </rPr>
      <t>2</t>
    </r>
    <r>
      <rPr>
        <sz val="11"/>
        <color indexed="8"/>
        <rFont val="Arial"/>
        <family val="2"/>
      </rPr>
      <t>e)</t>
    </r>
  </si>
  <si>
    <r>
      <rPr>
        <b/>
        <sz val="11"/>
        <color indexed="8"/>
        <rFont val="Arial"/>
        <family val="2"/>
      </rPr>
      <t>[GWP</t>
    </r>
    <r>
      <rPr>
        <b/>
        <vertAlign val="subscript"/>
        <sz val="11"/>
        <color indexed="8"/>
        <rFont val="Arial"/>
        <family val="2"/>
      </rPr>
      <t>N2O</t>
    </r>
    <r>
      <rPr>
        <b/>
        <sz val="11"/>
        <color indexed="8"/>
        <rFont val="Arial"/>
        <family val="2"/>
      </rPr>
      <t xml:space="preserve">] </t>
    </r>
    <r>
      <rPr>
        <sz val="11"/>
        <color indexed="8"/>
        <rFont val="Arial"/>
        <family val="2"/>
      </rPr>
      <t>= Global Warming Potential for N</t>
    </r>
    <r>
      <rPr>
        <vertAlign val="subscript"/>
        <sz val="11"/>
        <color indexed="8"/>
        <rFont val="Arial"/>
        <family val="2"/>
      </rPr>
      <t>2</t>
    </r>
    <r>
      <rPr>
        <sz val="11"/>
        <color indexed="8"/>
        <rFont val="Arial"/>
        <family val="2"/>
      </rPr>
      <t>O</t>
    </r>
  </si>
  <si>
    <r>
      <rPr>
        <b/>
        <sz val="11"/>
        <color indexed="8"/>
        <rFont val="Arial"/>
        <family val="2"/>
      </rPr>
      <t>[N</t>
    </r>
    <r>
      <rPr>
        <b/>
        <vertAlign val="subscript"/>
        <sz val="11"/>
        <color indexed="8"/>
        <rFont val="Arial"/>
        <family val="2"/>
      </rPr>
      <t>2</t>
    </r>
    <r>
      <rPr>
        <b/>
        <sz val="11"/>
        <color indexed="8"/>
        <rFont val="Arial"/>
        <family val="2"/>
      </rPr>
      <t>O]</t>
    </r>
    <r>
      <rPr>
        <sz val="11"/>
        <color indexed="8"/>
        <rFont val="Arial"/>
        <family val="2"/>
      </rPr>
      <t xml:space="preserve"> = Annual N</t>
    </r>
    <r>
      <rPr>
        <vertAlign val="subscript"/>
        <sz val="11"/>
        <color indexed="8"/>
        <rFont val="Arial"/>
        <family val="2"/>
      </rPr>
      <t>2</t>
    </r>
    <r>
      <rPr>
        <sz val="11"/>
        <color indexed="8"/>
        <rFont val="Arial"/>
        <family val="2"/>
      </rPr>
      <t>O emissions from combustion of the specified fuel (metric tons CO</t>
    </r>
    <r>
      <rPr>
        <vertAlign val="subscript"/>
        <sz val="11"/>
        <color indexed="8"/>
        <rFont val="Arial"/>
        <family val="2"/>
      </rPr>
      <t>2</t>
    </r>
    <r>
      <rPr>
        <sz val="11"/>
        <color indexed="8"/>
        <rFont val="Arial"/>
        <family val="2"/>
      </rPr>
      <t>e)</t>
    </r>
  </si>
  <si>
    <t>Use one spreadsheet for each fuel.  Make additional copies as needed.</t>
  </si>
  <si>
    <r>
      <rPr>
        <b/>
        <sz val="11"/>
        <color indexed="8"/>
        <rFont val="Arial"/>
        <family val="2"/>
      </rPr>
      <t xml:space="preserve">[HHV] </t>
    </r>
    <r>
      <rPr>
        <sz val="11"/>
        <color indexed="8"/>
        <rFont val="Arial"/>
        <family val="2"/>
      </rPr>
      <t>= Default high heat value of the fuel from Table C-1 of this subpart; alternatively, for Tier 3, if actual HHV data are available for the reporting year, you may average these data using the procedures specified in paragraph (a)(2)(ii) of this section, and use the average value in Equation C-8  (mmBtu per mass or volume)</t>
    </r>
  </si>
  <si>
    <t>Subpart C - General Stationary Fuel Combustion - Tier 3 Calculation Methodology for Liquid Fuels</t>
  </si>
  <si>
    <r>
      <rPr>
        <b/>
        <sz val="11"/>
        <color indexed="8"/>
        <rFont val="Arial"/>
        <family val="2"/>
      </rPr>
      <t>[CO</t>
    </r>
    <r>
      <rPr>
        <b/>
        <vertAlign val="subscript"/>
        <sz val="11"/>
        <color indexed="8"/>
        <rFont val="Arial"/>
        <family val="2"/>
      </rPr>
      <t>2</t>
    </r>
    <r>
      <rPr>
        <b/>
        <sz val="11"/>
        <color indexed="8"/>
        <rFont val="Arial"/>
        <family val="2"/>
      </rPr>
      <t>]</t>
    </r>
    <r>
      <rPr>
        <sz val="11"/>
        <color indexed="8"/>
        <rFont val="Arial"/>
        <family val="2"/>
      </rPr>
      <t xml:space="preserve"> = Annual CO</t>
    </r>
    <r>
      <rPr>
        <vertAlign val="subscript"/>
        <sz val="11"/>
        <color indexed="8"/>
        <rFont val="Arial"/>
        <family val="2"/>
      </rPr>
      <t>2</t>
    </r>
    <r>
      <rPr>
        <sz val="11"/>
        <color indexed="8"/>
        <rFont val="Arial"/>
        <family val="2"/>
      </rPr>
      <t xml:space="preserve"> mass emissions from combustion of the specific liquid fuel (metric tons)</t>
    </r>
  </si>
  <si>
    <r>
      <rPr>
        <b/>
        <sz val="11"/>
        <color indexed="8"/>
        <rFont val="Arial"/>
        <family val="2"/>
      </rPr>
      <t>[Fuel]</t>
    </r>
    <r>
      <rPr>
        <sz val="11"/>
        <color indexed="8"/>
        <rFont val="Arial"/>
        <family val="2"/>
      </rPr>
      <t xml:space="preserve"> = Annual volume of the liquid fuel combusted (gallons). The volume of fuel combusted must be measured directly, using fuel flow meters calibrated according to §98.3(i).  Fuel billing meters may be used for this purpose.  Tank drop measurements may also be used.</t>
    </r>
  </si>
  <si>
    <r>
      <rPr>
        <b/>
        <sz val="11"/>
        <color indexed="8"/>
        <rFont val="Arial"/>
        <family val="2"/>
      </rPr>
      <t xml:space="preserve">[CC] </t>
    </r>
    <r>
      <rPr>
        <sz val="11"/>
        <color indexed="8"/>
        <rFont val="Arial"/>
        <family val="2"/>
      </rPr>
      <t>= Annual average carbon content of the liquid fuel (kg C per gallon of fuel).  The annual average carbon content shall be determined using the same procedures as specified for HHV in paragraph (a)(2)(ii) of this section</t>
    </r>
  </si>
  <si>
    <r>
      <rPr>
        <b/>
        <sz val="11"/>
        <color indexed="8"/>
        <rFont val="Arial"/>
        <family val="2"/>
      </rPr>
      <t xml:space="preserve">[EF] </t>
    </r>
    <r>
      <rPr>
        <sz val="11"/>
        <color indexed="8"/>
        <rFont val="Arial"/>
        <family val="2"/>
      </rPr>
      <t>= Fuel-Specific Default Emission Factor for CH</t>
    </r>
    <r>
      <rPr>
        <vertAlign val="subscript"/>
        <sz val="11"/>
        <color indexed="8"/>
        <rFont val="Arial"/>
        <family val="2"/>
      </rPr>
      <t>4</t>
    </r>
    <r>
      <rPr>
        <sz val="11"/>
        <color indexed="8"/>
        <rFont val="Arial"/>
        <family val="2"/>
      </rPr>
      <t>, from Table C-2 (kg CH</t>
    </r>
    <r>
      <rPr>
        <vertAlign val="subscript"/>
        <sz val="11"/>
        <color indexed="8"/>
        <rFont val="Arial"/>
        <family val="2"/>
      </rPr>
      <t>4</t>
    </r>
    <r>
      <rPr>
        <sz val="11"/>
        <color indexed="8"/>
        <rFont val="Arial"/>
        <family val="2"/>
      </rPr>
      <t>/mmBtu)</t>
    </r>
  </si>
  <si>
    <r>
      <rPr>
        <b/>
        <sz val="11"/>
        <color indexed="8"/>
        <rFont val="Arial"/>
        <family val="2"/>
      </rPr>
      <t xml:space="preserve">[EF] </t>
    </r>
    <r>
      <rPr>
        <sz val="11"/>
        <color indexed="8"/>
        <rFont val="Arial"/>
        <family val="2"/>
      </rPr>
      <t>= Fuel-Specific Default Emission Factor for N</t>
    </r>
    <r>
      <rPr>
        <vertAlign val="subscript"/>
        <sz val="11"/>
        <color indexed="8"/>
        <rFont val="Arial"/>
        <family val="2"/>
      </rPr>
      <t>2</t>
    </r>
    <r>
      <rPr>
        <sz val="11"/>
        <color indexed="8"/>
        <rFont val="Arial"/>
        <family val="2"/>
      </rPr>
      <t>O, from Table C-2 (kg N</t>
    </r>
    <r>
      <rPr>
        <vertAlign val="subscript"/>
        <sz val="11"/>
        <color indexed="8"/>
        <rFont val="Arial"/>
        <family val="2"/>
      </rPr>
      <t>2</t>
    </r>
    <r>
      <rPr>
        <sz val="11"/>
        <color indexed="8"/>
        <rFont val="Arial"/>
        <family val="2"/>
      </rPr>
      <t>O/mmBtu)</t>
    </r>
  </si>
  <si>
    <t>OPTIONAL SPREADSHEET FOR FACILITY RECORDKEEPING PURPOSES</t>
  </si>
  <si>
    <r>
      <t>Default CH</t>
    </r>
    <r>
      <rPr>
        <b/>
        <vertAlign val="subscript"/>
        <sz val="11"/>
        <color indexed="8"/>
        <rFont val="Courier New"/>
        <family val="3"/>
      </rPr>
      <t>4</t>
    </r>
    <r>
      <rPr>
        <b/>
        <sz val="11"/>
        <color indexed="8"/>
        <rFont val="Courier New"/>
        <family val="3"/>
      </rPr>
      <t xml:space="preserve"> Emission Factor </t>
    </r>
    <r>
      <rPr>
        <b/>
        <sz val="9"/>
        <color indexed="8"/>
        <rFont val="Courier New"/>
        <family val="3"/>
      </rPr>
      <t>(kg CH</t>
    </r>
    <r>
      <rPr>
        <b/>
        <vertAlign val="subscript"/>
        <sz val="9"/>
        <color indexed="8"/>
        <rFont val="Courier New"/>
        <family val="3"/>
      </rPr>
      <t>4</t>
    </r>
    <r>
      <rPr>
        <b/>
        <sz val="9"/>
        <color indexed="8"/>
        <rFont val="Courier New"/>
        <family val="3"/>
      </rPr>
      <t>/mmBtu)</t>
    </r>
  </si>
  <si>
    <t>Type #1: single unit not employing CEMS</t>
  </si>
  <si>
    <t>Type #3: aggregation of small units</t>
  </si>
  <si>
    <t>Type #4: group of units sharing common fuel supply pipe</t>
  </si>
  <si>
    <t>This spreadsheet is protected and contains locked cells to ensure that you do not inadvertently alter any of the included formulas and/or calculations.  To remove this protection and alter this spreadsheet, right-click the "worksheet" tab near the bottom of the screen and select “Unprotect Sheet.” When prompted for the password, type “GHG” and click "OK."  Please note that making changes to an unprotected sheet could result in incorrect calculations and that you are responsible for the accuracy of the data you report to EPA. For additional help, visit the Microsoft Excel Support website (http://office.microsoft.com/en-us/excel-help).</t>
  </si>
  <si>
    <r>
      <t>INFORMATION ONLY: Annual CH</t>
    </r>
    <r>
      <rPr>
        <b/>
        <vertAlign val="subscript"/>
        <sz val="14"/>
        <color indexed="8"/>
        <rFont val="Arial"/>
        <family val="2"/>
      </rPr>
      <t>4</t>
    </r>
    <r>
      <rPr>
        <b/>
        <sz val="14"/>
        <color indexed="8"/>
        <rFont val="Arial"/>
        <family val="2"/>
      </rPr>
      <t xml:space="preserve"> Mass Emissions For the Specific Fuel Type Converted to Carbon Dioxide Equivalent (metric tons CO</t>
    </r>
    <r>
      <rPr>
        <b/>
        <vertAlign val="subscript"/>
        <sz val="14"/>
        <color indexed="8"/>
        <rFont val="Arial"/>
        <family val="2"/>
      </rPr>
      <t>2</t>
    </r>
    <r>
      <rPr>
        <b/>
        <sz val="14"/>
        <color indexed="8"/>
        <rFont val="Arial"/>
        <family val="2"/>
      </rPr>
      <t>e)</t>
    </r>
  </si>
  <si>
    <r>
      <t>INFORMATION ONLY: Annual N</t>
    </r>
    <r>
      <rPr>
        <b/>
        <vertAlign val="subscript"/>
        <sz val="14"/>
        <color indexed="8"/>
        <rFont val="Arial"/>
        <family val="2"/>
      </rPr>
      <t>2</t>
    </r>
    <r>
      <rPr>
        <b/>
        <sz val="14"/>
        <color indexed="8"/>
        <rFont val="Arial"/>
        <family val="2"/>
      </rPr>
      <t>O Mass Emissions For the Specific Fuel Type Converted to Carbon Dioxide Equivalent (metric tons CO</t>
    </r>
    <r>
      <rPr>
        <b/>
        <vertAlign val="subscript"/>
        <sz val="14"/>
        <color indexed="8"/>
        <rFont val="Arial"/>
        <family val="2"/>
      </rPr>
      <t>2</t>
    </r>
    <r>
      <rPr>
        <b/>
        <sz val="14"/>
        <color indexed="8"/>
        <rFont val="Arial"/>
        <family val="2"/>
      </rPr>
      <t>e)</t>
    </r>
  </si>
  <si>
    <r>
      <t>Note: If you are reporting CH</t>
    </r>
    <r>
      <rPr>
        <b/>
        <vertAlign val="subscript"/>
        <sz val="11"/>
        <color indexed="10"/>
        <rFont val="Arial"/>
        <family val="2"/>
      </rPr>
      <t>4</t>
    </r>
    <r>
      <rPr>
        <b/>
        <sz val="11"/>
        <color indexed="10"/>
        <rFont val="Arial"/>
        <family val="2"/>
      </rPr>
      <t xml:space="preserve"> emissions from a pulp mill lime kiln located at a kraft or soda facility under subpart AA, you are required to use the emission factors in Table AA-2 per 98.273(c)(2).</t>
    </r>
  </si>
  <si>
    <r>
      <t>Note: If you are reporting N</t>
    </r>
    <r>
      <rPr>
        <b/>
        <vertAlign val="subscript"/>
        <sz val="11"/>
        <color indexed="10"/>
        <rFont val="Arial"/>
        <family val="2"/>
      </rPr>
      <t>2</t>
    </r>
    <r>
      <rPr>
        <b/>
        <sz val="11"/>
        <color indexed="10"/>
        <rFont val="Arial"/>
        <family val="2"/>
      </rPr>
      <t>O emissions from a pulp mill lime kiln located at a kraft or soda facility under subpart AA, you are required to use the emission factors in Table AA-2 per 98.273(c)(2).</t>
    </r>
  </si>
  <si>
    <r>
      <t>Table AA–2 to Subpart AA of Part 98— Kraft Lime Kiln and Calciner Emissions Factors for Fossil Fuel-Based CH</t>
    </r>
    <r>
      <rPr>
        <b/>
        <vertAlign val="subscript"/>
        <sz val="11"/>
        <color indexed="8"/>
        <rFont val="Calibri"/>
        <family val="2"/>
      </rPr>
      <t>4</t>
    </r>
    <r>
      <rPr>
        <b/>
        <sz val="11"/>
        <color indexed="8"/>
        <rFont val="Calibri"/>
        <family val="2"/>
      </rPr>
      <t xml:space="preserve"> and N</t>
    </r>
    <r>
      <rPr>
        <b/>
        <vertAlign val="subscript"/>
        <sz val="11"/>
        <color indexed="8"/>
        <rFont val="Calibri"/>
        <family val="2"/>
      </rPr>
      <t>2</t>
    </r>
    <r>
      <rPr>
        <b/>
        <sz val="11"/>
        <color indexed="8"/>
        <rFont val="Calibri"/>
        <family val="2"/>
      </rPr>
      <t>O</t>
    </r>
  </si>
  <si>
    <t>Fuel</t>
  </si>
  <si>
    <r>
      <t xml:space="preserve">Fossil fuel-based emissions factors </t>
    </r>
    <r>
      <rPr>
        <b/>
        <sz val="10"/>
        <color indexed="8"/>
        <rFont val="Courier New"/>
        <family val="3"/>
      </rPr>
      <t>(kg/mmBtu HHV)</t>
    </r>
  </si>
  <si>
    <t>Kraft lime kilns</t>
  </si>
  <si>
    <t>Kraft calciners</t>
  </si>
  <si>
    <r>
      <t>CH</t>
    </r>
    <r>
      <rPr>
        <vertAlign val="subscript"/>
        <sz val="10"/>
        <color indexed="8"/>
        <rFont val="Courier New"/>
        <family val="3"/>
      </rPr>
      <t>4</t>
    </r>
  </si>
  <si>
    <r>
      <t>N</t>
    </r>
    <r>
      <rPr>
        <vertAlign val="subscript"/>
        <sz val="10"/>
        <color indexed="8"/>
        <rFont val="Courier New"/>
        <family val="3"/>
      </rPr>
      <t>2</t>
    </r>
    <r>
      <rPr>
        <sz val="10"/>
        <color indexed="8"/>
        <rFont val="Courier New"/>
        <family val="3"/>
      </rPr>
      <t>O</t>
    </r>
  </si>
  <si>
    <t>Petroleum coke</t>
  </si>
  <si>
    <r>
      <rPr>
        <vertAlign val="superscript"/>
        <sz val="10"/>
        <color indexed="8"/>
        <rFont val="Courier New"/>
        <family val="3"/>
      </rPr>
      <t>a</t>
    </r>
    <r>
      <rPr>
        <sz val="10"/>
        <color indexed="8"/>
        <rFont val="Courier New"/>
        <family val="3"/>
      </rPr>
      <t>NA</t>
    </r>
  </si>
  <si>
    <r>
      <rPr>
        <vertAlign val="superscript"/>
        <sz val="10"/>
        <color indexed="8"/>
        <rFont val="Courier New"/>
        <family val="3"/>
      </rPr>
      <t xml:space="preserve">a </t>
    </r>
    <r>
      <rPr>
        <sz val="10"/>
        <color indexed="8"/>
        <rFont val="Courier New"/>
        <family val="3"/>
      </rPr>
      <t>Emission factors for kraft calciners are not available.</t>
    </r>
  </si>
  <si>
    <r>
      <t>The emission factors in the table below should only be used for calculating CH</t>
    </r>
    <r>
      <rPr>
        <b/>
        <vertAlign val="subscript"/>
        <sz val="11"/>
        <color indexed="10"/>
        <rFont val="Calibri"/>
        <family val="2"/>
      </rPr>
      <t>4</t>
    </r>
    <r>
      <rPr>
        <b/>
        <sz val="11"/>
        <color indexed="10"/>
        <rFont val="Calibri"/>
        <family val="2"/>
      </rPr>
      <t xml:space="preserve"> and N</t>
    </r>
    <r>
      <rPr>
        <b/>
        <vertAlign val="subscript"/>
        <sz val="11"/>
        <color indexed="10"/>
        <rFont val="Calibri"/>
        <family val="2"/>
      </rPr>
      <t>2</t>
    </r>
    <r>
      <rPr>
        <b/>
        <sz val="11"/>
        <color indexed="10"/>
        <rFont val="Calibri"/>
        <family val="2"/>
      </rPr>
      <t>O emissions from pulp mill lime kilns located at a kraft or soda facilities under subpart AA per 98.273(c)(2).</t>
    </r>
  </si>
  <si>
    <t>Applicable Beginning Reporting Year 2013</t>
  </si>
  <si>
    <t>Applicable to Reporting Years 2010, 2011, and 2012</t>
  </si>
  <si>
    <t>Fuel Gas</t>
  </si>
  <si>
    <t>Biomass Fuels - Solid (All fuel types in Table C-1, except wood and wood residuals)</t>
  </si>
  <si>
    <t>Wood and wood residuals</t>
  </si>
  <si>
    <t>Coal and Coke (All fuel types in Table C-1</t>
  </si>
  <si>
    <t>Biomass Fuels - Gaseous (All fuel types in Table C-1)</t>
  </si>
  <si>
    <t>Residual Oil (Any Type)</t>
  </si>
  <si>
    <t>Distillate Oil (Any Type)</t>
  </si>
  <si>
    <t>Other fuels</t>
  </si>
  <si>
    <t>See Table C-2</t>
  </si>
  <si>
    <t>e-GGRT RY2024.R.02</t>
  </si>
  <si>
    <t>Note: 265 is the GWP effective 1/1/25.  The new GWP will affect reports for the2024 reporting year (submitted to EPA by May 2025) with the exception of reporters who are newly required to report to the GHGRP due to changes to the GWP. Prior to this date, the GWP to use is 298.</t>
  </si>
  <si>
    <t>Note: 28 is the GWP effective 1/1/25.  The new GWP will affect reports for the 2024 reporting year (submitted to EPA by May 2025) with the exception of reporters who are newly required to report to the GHGRP due to changes to the GWP. Prior to this date, the GWP to use is 25.</t>
  </si>
  <si>
    <t>Natural Gas (Weighted U.S. Average)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</si>
</sst>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
    <numFmt numFmtId="165" formatCode="#/12"/>
    <numFmt numFmtId="166" formatCode="#,##0.#####"/>
    <numFmt numFmtId="167" formatCode="0.0E+00"/>
    <numFmt numFmtId="168" formatCode="0.0000000"/>
  </numFmts>
  <fonts count="48" x14ac:knownFonts="1">
    <font>
      <sz val="11"/>
      <color indexed="8"/>
      <name val="Calibri"/>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color indexed="8"/>
      <name val="Arial"/>
      <family val="2"/>
    </font>
    <font>
      <sz val="11"/>
      <color indexed="8"/>
      <name val="Arial"/>
      <family val="2"/>
    </font>
    <font>
      <b/>
      <sz val="12"/>
      <color indexed="8"/>
      <name val="Arial"/>
      <family val="2"/>
    </font>
    <font>
      <b/>
      <vertAlign val="subscript"/>
      <sz val="14"/>
      <color indexed="8"/>
      <name val="Arial"/>
      <family val="2"/>
    </font>
    <font>
      <b/>
      <sz val="11"/>
      <color indexed="10"/>
      <name val="Arial"/>
      <family val="2"/>
    </font>
    <font>
      <b/>
      <sz val="11"/>
      <color indexed="30"/>
      <name val="Arial"/>
      <family val="2"/>
    </font>
    <font>
      <b/>
      <vertAlign val="subscript"/>
      <sz val="11"/>
      <color indexed="8"/>
      <name val="Calibri"/>
      <family val="2"/>
    </font>
    <font>
      <b/>
      <sz val="11"/>
      <color indexed="8"/>
      <name val="Courier New"/>
      <family val="3"/>
    </font>
    <font>
      <b/>
      <vertAlign val="subscript"/>
      <sz val="11"/>
      <color indexed="8"/>
      <name val="Courier New"/>
      <family val="3"/>
    </font>
    <font>
      <b/>
      <sz val="9"/>
      <color indexed="8"/>
      <name val="Courier New"/>
      <family val="3"/>
    </font>
    <font>
      <b/>
      <vertAlign val="subscript"/>
      <sz val="9"/>
      <color indexed="8"/>
      <name val="Courier New"/>
      <family val="3"/>
    </font>
    <font>
      <sz val="10"/>
      <color indexed="8"/>
      <name val="Courier New"/>
      <family val="3"/>
    </font>
    <font>
      <b/>
      <u/>
      <sz val="10"/>
      <color indexed="8"/>
      <name val="Courier New"/>
      <family val="3"/>
    </font>
    <font>
      <sz val="14"/>
      <color indexed="8"/>
      <name val="Arial"/>
      <family val="2"/>
    </font>
    <font>
      <b/>
      <sz val="11"/>
      <color indexed="8"/>
      <name val="Arial"/>
      <family val="2"/>
    </font>
    <font>
      <vertAlign val="subscript"/>
      <sz val="11"/>
      <color indexed="8"/>
      <name val="Arial"/>
      <family val="2"/>
    </font>
    <font>
      <b/>
      <vertAlign val="superscript"/>
      <sz val="11"/>
      <color indexed="8"/>
      <name val="Arial"/>
      <family val="2"/>
    </font>
    <font>
      <b/>
      <vertAlign val="subscript"/>
      <sz val="11"/>
      <color indexed="8"/>
      <name val="Arial"/>
      <family val="2"/>
    </font>
    <font>
      <b/>
      <sz val="11"/>
      <color indexed="10"/>
      <name val="Arial"/>
      <family val="2"/>
    </font>
    <font>
      <sz val="11"/>
      <color indexed="8"/>
      <name val="Calibri"/>
      <family val="2"/>
    </font>
    <font>
      <b/>
      <sz val="11"/>
      <name val="Arial"/>
      <family val="2"/>
    </font>
    <font>
      <b/>
      <vertAlign val="subscript"/>
      <sz val="11"/>
      <color indexed="10"/>
      <name val="Arial"/>
      <family val="2"/>
    </font>
    <font>
      <b/>
      <sz val="11"/>
      <color indexed="10"/>
      <name val="Calibri"/>
      <family val="2"/>
    </font>
    <font>
      <b/>
      <vertAlign val="subscript"/>
      <sz val="11"/>
      <color indexed="10"/>
      <name val="Calibri"/>
      <family val="2"/>
    </font>
    <font>
      <b/>
      <sz val="10"/>
      <color indexed="8"/>
      <name val="Courier New"/>
      <family val="3"/>
    </font>
    <font>
      <vertAlign val="subscript"/>
      <sz val="10"/>
      <color indexed="8"/>
      <name val="Courier New"/>
      <family val="3"/>
    </font>
    <font>
      <vertAlign val="superscript"/>
      <sz val="10"/>
      <color indexed="8"/>
      <name val="Courier New"/>
      <family val="3"/>
    </font>
    <font>
      <b/>
      <sz val="11"/>
      <color rgb="FFFF0000"/>
      <name val="Calibri"/>
      <family val="2"/>
    </font>
    <font>
      <b/>
      <sz val="11"/>
      <color rgb="FFFF0000"/>
      <name val="Arial"/>
      <family val="2"/>
    </font>
    <font>
      <sz val="11"/>
      <color rgb="FF172B4D"/>
      <name val="Arial"/>
      <family val="2"/>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indexed="22"/>
        <bgColor indexed="64"/>
      </patternFill>
    </fill>
    <fill>
      <patternFill patternType="solid">
        <fgColor indexed="55"/>
        <bgColor indexed="64"/>
      </patternFill>
    </fill>
    <fill>
      <patternFill patternType="solid">
        <fgColor indexed="9"/>
        <bgColor indexed="64"/>
      </patternFill>
    </fill>
  </fills>
  <borders count="2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10"/>
      </left>
      <right/>
      <top/>
      <bottom/>
      <diagonal/>
    </border>
    <border>
      <left/>
      <right/>
      <top style="medium">
        <color indexed="10"/>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10"/>
      </right>
      <top style="medium">
        <color indexed="64"/>
      </top>
      <bottom style="medium">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10"/>
      </left>
      <right style="medium">
        <color indexed="10"/>
      </right>
      <top style="medium">
        <color indexed="10"/>
      </top>
      <bottom style="medium">
        <color indexed="10"/>
      </bottom>
      <diagonal/>
    </border>
    <border>
      <left style="thin">
        <color indexed="64"/>
      </left>
      <right style="medium">
        <color indexed="64"/>
      </right>
      <top style="medium">
        <color indexed="64"/>
      </top>
      <bottom/>
      <diagonal/>
    </border>
    <border>
      <left style="medium">
        <color indexed="64"/>
      </left>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s>
  <cellStyleXfs count="107">
    <xf numFmtId="0" fontId="0" fillId="0" borderId="0"/>
    <xf numFmtId="0" fontId="1"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1"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1"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1"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1"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1"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1"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1"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1"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1"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1"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1"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2" fillId="12"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9" borderId="0" applyNumberFormat="0" applyBorder="0" applyAlignment="0" applyProtection="0"/>
    <xf numFmtId="0" fontId="3" fillId="3" borderId="0" applyNumberFormat="0" applyBorder="0" applyAlignment="0" applyProtection="0"/>
    <xf numFmtId="0" fontId="4" fillId="20" borderId="1" applyNumberFormat="0" applyAlignment="0" applyProtection="0"/>
    <xf numFmtId="0" fontId="5" fillId="21" borderId="2" applyNumberFormat="0" applyAlignment="0" applyProtection="0"/>
    <xf numFmtId="0" fontId="6" fillId="0" borderId="0" applyNumberFormat="0" applyFill="0" applyBorder="0" applyAlignment="0" applyProtection="0"/>
    <xf numFmtId="0" fontId="7" fillId="4" borderId="0" applyNumberFormat="0" applyBorder="0" applyAlignment="0" applyProtection="0"/>
    <xf numFmtId="0" fontId="8" fillId="0" borderId="3" applyNumberFormat="0" applyFill="0" applyAlignment="0" applyProtection="0"/>
    <xf numFmtId="0" fontId="9" fillId="0" borderId="4" applyNumberFormat="0" applyFill="0" applyAlignment="0" applyProtection="0"/>
    <xf numFmtId="0" fontId="10" fillId="0" borderId="5" applyNumberFormat="0" applyFill="0" applyAlignment="0" applyProtection="0"/>
    <xf numFmtId="0" fontId="10" fillId="0" borderId="0" applyNumberFormat="0" applyFill="0" applyBorder="0" applyAlignment="0" applyProtection="0"/>
    <xf numFmtId="0" fontId="11" fillId="7" borderId="1" applyNumberFormat="0" applyAlignment="0" applyProtection="0"/>
    <xf numFmtId="0" fontId="12" fillId="0" borderId="6" applyNumberFormat="0" applyFill="0" applyAlignment="0" applyProtection="0"/>
    <xf numFmtId="0" fontId="13" fillId="22" borderId="0" applyNumberFormat="0" applyBorder="0" applyAlignment="0" applyProtection="0"/>
    <xf numFmtId="0" fontId="1"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4" fillId="20" borderId="8" applyNumberForma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0" borderId="0" applyNumberFormat="0" applyFill="0" applyBorder="0" applyAlignment="0" applyProtection="0"/>
  </cellStyleXfs>
  <cellXfs count="59">
    <xf numFmtId="0" fontId="0" fillId="0" borderId="0" xfId="0"/>
    <xf numFmtId="0" fontId="18" fillId="0" borderId="0" xfId="0" applyFont="1" applyProtection="1"/>
    <xf numFmtId="0" fontId="19" fillId="0" borderId="0" xfId="0" applyFont="1" applyProtection="1"/>
    <xf numFmtId="0" fontId="20" fillId="0" borderId="0" xfId="0" applyFont="1" applyProtection="1"/>
    <xf numFmtId="0" fontId="19" fillId="0" borderId="0" xfId="0" applyFont="1"/>
    <xf numFmtId="0" fontId="22" fillId="0" borderId="0" xfId="0" applyFont="1"/>
    <xf numFmtId="0" fontId="23" fillId="0" borderId="0" xfId="0" applyFont="1"/>
    <xf numFmtId="0" fontId="19" fillId="0" borderId="10" xfId="0" applyFont="1" applyBorder="1" applyProtection="1"/>
    <xf numFmtId="0" fontId="22" fillId="0" borderId="11" xfId="0" applyFont="1" applyBorder="1"/>
    <xf numFmtId="0" fontId="0" fillId="0" borderId="0" xfId="0" applyProtection="1"/>
    <xf numFmtId="0" fontId="16" fillId="0" borderId="0" xfId="0" applyFont="1"/>
    <xf numFmtId="0" fontId="19" fillId="0" borderId="0" xfId="0" applyFont="1" applyAlignment="1" applyProtection="1">
      <alignment horizontal="right"/>
    </xf>
    <xf numFmtId="14" fontId="19" fillId="0" borderId="0" xfId="0" applyNumberFormat="1" applyFont="1" applyAlignment="1">
      <alignment horizontal="left"/>
    </xf>
    <xf numFmtId="0" fontId="31" fillId="0" borderId="0" xfId="0" applyFont="1" applyProtection="1"/>
    <xf numFmtId="166" fontId="19" fillId="24" borderId="12" xfId="0" applyNumberFormat="1" applyFont="1" applyFill="1" applyBorder="1" applyAlignment="1" applyProtection="1">
      <alignment horizontal="center" vertical="center"/>
      <protection locked="0"/>
    </xf>
    <xf numFmtId="0" fontId="19" fillId="25" borderId="13" xfId="0" applyFont="1" applyFill="1" applyBorder="1" applyAlignment="1">
      <alignment wrapText="1"/>
    </xf>
    <xf numFmtId="0" fontId="19" fillId="25" borderId="14" xfId="0" applyFont="1" applyFill="1" applyBorder="1" applyAlignment="1">
      <alignment wrapText="1"/>
    </xf>
    <xf numFmtId="166" fontId="19" fillId="24" borderId="15" xfId="0" applyNumberFormat="1" applyFont="1" applyFill="1" applyBorder="1" applyAlignment="1" applyProtection="1">
      <alignment horizontal="center" vertical="center"/>
      <protection locked="0"/>
    </xf>
    <xf numFmtId="0" fontId="19" fillId="25" borderId="16" xfId="0" applyFont="1" applyFill="1" applyBorder="1" applyAlignment="1">
      <alignment vertical="center" wrapText="1"/>
    </xf>
    <xf numFmtId="166" fontId="19" fillId="24" borderId="17" xfId="0" applyNumberFormat="1" applyFont="1" applyFill="1" applyBorder="1" applyAlignment="1" applyProtection="1">
      <alignment horizontal="center" vertical="center"/>
      <protection locked="0"/>
    </xf>
    <xf numFmtId="0" fontId="19" fillId="25" borderId="13" xfId="0" applyFont="1" applyFill="1" applyBorder="1" applyAlignment="1" applyProtection="1">
      <alignment horizontal="left" wrapText="1"/>
    </xf>
    <xf numFmtId="165" fontId="19" fillId="25" borderId="12" xfId="0" applyNumberFormat="1" applyFont="1" applyFill="1" applyBorder="1" applyAlignment="1" applyProtection="1">
      <alignment horizontal="center" vertical="center"/>
    </xf>
    <xf numFmtId="0" fontId="19" fillId="25" borderId="16" xfId="0" applyFont="1" applyFill="1" applyBorder="1" applyAlignment="1" applyProtection="1">
      <alignment wrapText="1"/>
    </xf>
    <xf numFmtId="164" fontId="19" fillId="25" borderId="17" xfId="0" applyNumberFormat="1" applyFont="1" applyFill="1" applyBorder="1" applyAlignment="1" applyProtection="1">
      <alignment horizontal="center" vertical="center"/>
    </xf>
    <xf numFmtId="0" fontId="19" fillId="25" borderId="18" xfId="0" applyFont="1" applyFill="1" applyBorder="1" applyAlignment="1" applyProtection="1">
      <alignment wrapText="1"/>
    </xf>
    <xf numFmtId="0" fontId="19" fillId="25" borderId="19" xfId="0" applyFont="1" applyFill="1" applyBorder="1" applyAlignment="1" applyProtection="1">
      <alignment wrapText="1"/>
    </xf>
    <xf numFmtId="0" fontId="36" fillId="0" borderId="0" xfId="0" applyFont="1" applyProtection="1"/>
    <xf numFmtId="0" fontId="22" fillId="0" borderId="0" xfId="0" applyFont="1" applyBorder="1" applyProtection="1"/>
    <xf numFmtId="0" fontId="25" fillId="0" borderId="20" xfId="0" applyFont="1" applyBorder="1" applyAlignment="1">
      <alignment horizontal="center" wrapText="1"/>
    </xf>
    <xf numFmtId="0" fontId="29" fillId="0" borderId="20" xfId="0" applyFont="1" applyBorder="1" applyAlignment="1">
      <alignment vertical="top" wrapText="1"/>
    </xf>
    <xf numFmtId="167" fontId="29" fillId="0" borderId="20" xfId="0" applyNumberFormat="1" applyFont="1" applyBorder="1" applyAlignment="1">
      <alignment horizontal="center" vertical="center" wrapText="1"/>
    </xf>
    <xf numFmtId="0" fontId="19" fillId="0" borderId="0" xfId="0" applyFont="1" applyBorder="1" applyProtection="1"/>
    <xf numFmtId="0" fontId="19" fillId="25" borderId="13" xfId="0" applyFont="1" applyFill="1" applyBorder="1" applyProtection="1"/>
    <xf numFmtId="0" fontId="19" fillId="25" borderId="14" xfId="0" applyFont="1" applyFill="1" applyBorder="1" applyProtection="1"/>
    <xf numFmtId="0" fontId="19" fillId="25" borderId="16" xfId="0" applyFont="1" applyFill="1" applyBorder="1" applyProtection="1"/>
    <xf numFmtId="0" fontId="19" fillId="26" borderId="17" xfId="0" applyNumberFormat="1" applyFont="1" applyFill="1" applyBorder="1" applyAlignment="1" applyProtection="1">
      <alignment horizontal="center" vertical="center"/>
    </xf>
    <xf numFmtId="0" fontId="19" fillId="25" borderId="13" xfId="0" applyFont="1" applyFill="1" applyBorder="1" applyAlignment="1">
      <alignment vertical="center" wrapText="1"/>
    </xf>
    <xf numFmtId="0" fontId="29" fillId="0" borderId="20" xfId="0" applyFont="1" applyBorder="1" applyAlignment="1">
      <alignment horizontal="center" vertical="center"/>
    </xf>
    <xf numFmtId="0" fontId="29" fillId="0" borderId="20" xfId="0" applyFont="1" applyBorder="1" applyAlignment="1">
      <alignment vertical="center"/>
    </xf>
    <xf numFmtId="0" fontId="29" fillId="0" borderId="20" xfId="0" applyFont="1" applyBorder="1" applyAlignment="1">
      <alignment horizontal="right" vertical="center"/>
    </xf>
    <xf numFmtId="0" fontId="29" fillId="0" borderId="0" xfId="0" applyFont="1" applyFill="1" applyBorder="1" applyAlignment="1">
      <alignment vertical="center"/>
    </xf>
    <xf numFmtId="168" fontId="32" fillId="27" borderId="21" xfId="0" applyNumberFormat="1" applyFont="1" applyFill="1" applyBorder="1" applyAlignment="1" applyProtection="1">
      <alignment horizontal="center" vertical="center"/>
    </xf>
    <xf numFmtId="0" fontId="45" fillId="0" borderId="0" xfId="0" applyFont="1"/>
    <xf numFmtId="0" fontId="19" fillId="24" borderId="22" xfId="0" applyNumberFormat="1" applyFont="1" applyFill="1" applyBorder="1" applyAlignment="1" applyProtection="1">
      <alignment horizontal="center" vertical="center"/>
      <protection locked="0"/>
    </xf>
    <xf numFmtId="0" fontId="46" fillId="0" borderId="0" xfId="0" applyFont="1" applyAlignment="1">
      <alignment vertical="top" wrapText="1"/>
    </xf>
    <xf numFmtId="0" fontId="46" fillId="0" borderId="23" xfId="0" applyFont="1" applyBorder="1" applyAlignment="1">
      <alignment vertical="top" wrapText="1"/>
    </xf>
    <xf numFmtId="0" fontId="0" fillId="0" borderId="0" xfId="0" applyAlignment="1"/>
    <xf numFmtId="0" fontId="47" fillId="0" borderId="0" xfId="0" applyFont="1"/>
    <xf numFmtId="0" fontId="19" fillId="24" borderId="20" xfId="0" applyFont="1" applyFill="1" applyBorder="1" applyAlignment="1" applyProtection="1">
      <alignment horizontal="left" wrapText="1"/>
      <protection locked="0"/>
    </xf>
    <xf numFmtId="0" fontId="19" fillId="24" borderId="15" xfId="0" applyFont="1" applyFill="1" applyBorder="1" applyAlignment="1" applyProtection="1">
      <alignment horizontal="left" wrapText="1"/>
      <protection locked="0"/>
    </xf>
    <xf numFmtId="0" fontId="19" fillId="24" borderId="24" xfId="0" applyFont="1" applyFill="1" applyBorder="1" applyAlignment="1" applyProtection="1">
      <alignment horizontal="left" wrapText="1"/>
      <protection locked="0"/>
    </xf>
    <xf numFmtId="0" fontId="19" fillId="24" borderId="12" xfId="0" applyFont="1" applyFill="1" applyBorder="1" applyAlignment="1" applyProtection="1">
      <alignment horizontal="left" wrapText="1"/>
      <protection locked="0"/>
    </xf>
    <xf numFmtId="0" fontId="38" fillId="0" borderId="0" xfId="0" applyFont="1" applyBorder="1" applyAlignment="1" applyProtection="1">
      <alignment horizontal="left" vertical="center" wrapText="1"/>
    </xf>
    <xf numFmtId="0" fontId="22" fillId="0" borderId="0" xfId="0" applyFont="1" applyBorder="1" applyAlignment="1" applyProtection="1">
      <alignment horizontal="left" vertical="center" wrapText="1"/>
    </xf>
    <xf numFmtId="0" fontId="19" fillId="25" borderId="25" xfId="0" applyFont="1" applyFill="1" applyBorder="1" applyAlignment="1" applyProtection="1">
      <alignment horizontal="left"/>
    </xf>
    <xf numFmtId="0" fontId="19" fillId="25" borderId="17" xfId="0" applyFont="1" applyFill="1" applyBorder="1" applyAlignment="1" applyProtection="1">
      <alignment horizontal="left"/>
    </xf>
    <xf numFmtId="0" fontId="30" fillId="0" borderId="0" xfId="0" applyFont="1" applyAlignment="1">
      <alignment horizontal="left" wrapText="1"/>
    </xf>
    <xf numFmtId="0" fontId="45" fillId="0" borderId="0" xfId="0" applyFont="1" applyAlignment="1">
      <alignment horizontal="center" vertical="center" wrapText="1"/>
    </xf>
    <xf numFmtId="0" fontId="29" fillId="0" borderId="20" xfId="0" applyFont="1" applyBorder="1" applyAlignment="1">
      <alignment horizontal="center" vertical="center"/>
    </xf>
  </cellXfs>
  <cellStyles count="107">
    <cellStyle name="20% - Accent1" xfId="1" builtinId="30" customBuiltin="1"/>
    <cellStyle name="20% - Accent1 2" xfId="2" xr:uid="{3BC873B8-AC0F-4DF5-AEF0-63E3F5FC2918}"/>
    <cellStyle name="20% - Accent1 2 2" xfId="3" xr:uid="{57F1AFEB-983D-4FBB-8B38-E05E2923FA3A}"/>
    <cellStyle name="20% - Accent1 3" xfId="4" xr:uid="{FE1527FF-CCBB-4DFB-B104-78A54EF458A3}"/>
    <cellStyle name="20% - Accent1 3 2" xfId="5" xr:uid="{CD40A96A-A66D-41F8-9601-D0DF85D120E2}"/>
    <cellStyle name="20% - Accent1 4" xfId="6" xr:uid="{1781FB58-C06C-4687-96AD-E8062AAE8B7B}"/>
    <cellStyle name="20% - Accent2" xfId="7" builtinId="34" customBuiltin="1"/>
    <cellStyle name="20% - Accent2 2" xfId="8" xr:uid="{4767B2B4-4403-402D-8A6E-D60F96B2F448}"/>
    <cellStyle name="20% - Accent2 2 2" xfId="9" xr:uid="{8CEF2469-8235-4F6B-8D15-5AE527661A2B}"/>
    <cellStyle name="20% - Accent2 3" xfId="10" xr:uid="{E2564FFB-7FD6-49F1-8658-9B841F9C7C2C}"/>
    <cellStyle name="20% - Accent2 3 2" xfId="11" xr:uid="{45D498D0-7559-4AAC-8D5C-9E3F3D6C2810}"/>
    <cellStyle name="20% - Accent2 4" xfId="12" xr:uid="{230B5B63-F07E-47BD-97DA-B9604703814B}"/>
    <cellStyle name="20% - Accent3" xfId="13" builtinId="38" customBuiltin="1"/>
    <cellStyle name="20% - Accent3 2" xfId="14" xr:uid="{0A9571C8-A717-4D8B-BD08-6F8CF11CFD81}"/>
    <cellStyle name="20% - Accent3 2 2" xfId="15" xr:uid="{33A3921A-CC64-4EC5-B649-167A6F5E391F}"/>
    <cellStyle name="20% - Accent3 3" xfId="16" xr:uid="{B04F3A4A-EF7F-4F3E-8B01-174F24CC7CB8}"/>
    <cellStyle name="20% - Accent3 3 2" xfId="17" xr:uid="{63B9854F-3D53-4B8F-B3DE-FE1A8E4D9B61}"/>
    <cellStyle name="20% - Accent3 4" xfId="18" xr:uid="{8C4588C7-5850-4439-A9E0-070C3A7A1AEC}"/>
    <cellStyle name="20% - Accent4" xfId="19" builtinId="42" customBuiltin="1"/>
    <cellStyle name="20% - Accent4 2" xfId="20" xr:uid="{2FA28C16-A50F-4B90-900B-DC302A9384D2}"/>
    <cellStyle name="20% - Accent4 2 2" xfId="21" xr:uid="{41401E1A-BB3A-43EE-AEF3-07CD20979CF9}"/>
    <cellStyle name="20% - Accent4 3" xfId="22" xr:uid="{6B8D42EA-BDE2-4619-BBB6-BF863DFCEAA4}"/>
    <cellStyle name="20% - Accent4 3 2" xfId="23" xr:uid="{CA66ABF8-1CE6-4FDF-81E9-C075590B3168}"/>
    <cellStyle name="20% - Accent4 4" xfId="24" xr:uid="{930E916E-4C31-4C44-9D3C-27EC91D219A9}"/>
    <cellStyle name="20% - Accent5" xfId="25" builtinId="46" customBuiltin="1"/>
    <cellStyle name="20% - Accent5 2" xfId="26" xr:uid="{2B238298-2704-4B6D-995E-6AD1CA1B0653}"/>
    <cellStyle name="20% - Accent5 2 2" xfId="27" xr:uid="{8F5D4D68-7A4C-4BCE-93A5-996CD244F31F}"/>
    <cellStyle name="20% - Accent5 3" xfId="28" xr:uid="{AE80B7E2-59BC-4C81-8EB5-1809B2D1CCAD}"/>
    <cellStyle name="20% - Accent5 3 2" xfId="29" xr:uid="{E2495EB8-433C-4401-8832-4C337B6A9499}"/>
    <cellStyle name="20% - Accent5 4" xfId="30" xr:uid="{DA6F8A9F-F432-4E30-A5AF-DC2AF7D7B696}"/>
    <cellStyle name="20% - Accent6" xfId="31" builtinId="50" customBuiltin="1"/>
    <cellStyle name="20% - Accent6 2" xfId="32" xr:uid="{2C902690-AEF0-4928-BA90-9C68712C135D}"/>
    <cellStyle name="20% - Accent6 2 2" xfId="33" xr:uid="{E2CECE08-8390-41E5-8494-B189D70C9972}"/>
    <cellStyle name="20% - Accent6 3" xfId="34" xr:uid="{A197E30D-AB50-42B1-9A65-A8EE4978465C}"/>
    <cellStyle name="20% - Accent6 3 2" xfId="35" xr:uid="{4B550AD2-7700-4592-93D7-20E0B219F1BC}"/>
    <cellStyle name="20% - Accent6 4" xfId="36" xr:uid="{EA41BAC4-C724-46AA-86BE-4B464F6DA667}"/>
    <cellStyle name="40% - Accent1" xfId="37" builtinId="31" customBuiltin="1"/>
    <cellStyle name="40% - Accent1 2" xfId="38" xr:uid="{89237DA8-2AEE-4B24-9B48-784C306C9599}"/>
    <cellStyle name="40% - Accent1 2 2" xfId="39" xr:uid="{0C279C95-32BC-421F-8328-8DD2B7E5EF8E}"/>
    <cellStyle name="40% - Accent1 3" xfId="40" xr:uid="{16AF6BB0-EA13-4C55-89DF-5E66020A909B}"/>
    <cellStyle name="40% - Accent1 3 2" xfId="41" xr:uid="{1152A8C7-AF5C-4FDC-887A-8984C066AC51}"/>
    <cellStyle name="40% - Accent1 4" xfId="42" xr:uid="{757A6C42-3969-4E4C-96AD-736D27410E1D}"/>
    <cellStyle name="40% - Accent2" xfId="43" builtinId="35" customBuiltin="1"/>
    <cellStyle name="40% - Accent2 2" xfId="44" xr:uid="{0F23002F-7273-4540-A332-9BB88C5ACF25}"/>
    <cellStyle name="40% - Accent2 2 2" xfId="45" xr:uid="{5164E889-FF50-4384-90A8-15EF85F526CE}"/>
    <cellStyle name="40% - Accent2 3" xfId="46" xr:uid="{A683A65C-4DB3-4C2E-A6B4-98028BD6CE75}"/>
    <cellStyle name="40% - Accent2 3 2" xfId="47" xr:uid="{6658BE26-61B5-42DE-9AAE-9A7DF12B6599}"/>
    <cellStyle name="40% - Accent2 4" xfId="48" xr:uid="{0225A0A8-5C8C-4C30-8058-A86D19977ADE}"/>
    <cellStyle name="40% - Accent3" xfId="49" builtinId="39" customBuiltin="1"/>
    <cellStyle name="40% - Accent3 2" xfId="50" xr:uid="{41EE3BA7-9616-4822-A696-B171A7A99696}"/>
    <cellStyle name="40% - Accent3 2 2" xfId="51" xr:uid="{B7D1A6AB-8FD0-408E-9EFD-122C3C3148CE}"/>
    <cellStyle name="40% - Accent3 3" xfId="52" xr:uid="{311053CD-0211-40B0-8541-BD1483981418}"/>
    <cellStyle name="40% - Accent3 3 2" xfId="53" xr:uid="{257D5826-4D9C-4E0F-83A2-8F1DB9752969}"/>
    <cellStyle name="40% - Accent3 4" xfId="54" xr:uid="{0AFAB3E3-555E-479D-883E-EA3B646C72B4}"/>
    <cellStyle name="40% - Accent4" xfId="55" builtinId="43" customBuiltin="1"/>
    <cellStyle name="40% - Accent4 2" xfId="56" xr:uid="{C5C06EF6-F848-4753-B7C6-4916417D0142}"/>
    <cellStyle name="40% - Accent4 2 2" xfId="57" xr:uid="{17E39573-98CB-4110-AD2B-551B9F979BD8}"/>
    <cellStyle name="40% - Accent4 3" xfId="58" xr:uid="{80DC13EB-7681-4785-8D5B-EB68112C4424}"/>
    <cellStyle name="40% - Accent4 3 2" xfId="59" xr:uid="{2DAED753-5C3A-4ED2-97C7-E49AF867FCDA}"/>
    <cellStyle name="40% - Accent4 4" xfId="60" xr:uid="{C0BEE1FE-1721-4BE0-AD90-9B82DE0E0E93}"/>
    <cellStyle name="40% - Accent5" xfId="61" builtinId="47" customBuiltin="1"/>
    <cellStyle name="40% - Accent5 2" xfId="62" xr:uid="{4D7B65D4-BD7B-43A7-93CC-36429898D973}"/>
    <cellStyle name="40% - Accent5 2 2" xfId="63" xr:uid="{FA374C5A-1930-453D-A00A-59E909188E42}"/>
    <cellStyle name="40% - Accent5 3" xfId="64" xr:uid="{A2EE7A34-6851-4CAA-B4A8-9591E9C545BB}"/>
    <cellStyle name="40% - Accent5 3 2" xfId="65" xr:uid="{DAFF5AA5-6BB7-48FD-AE36-76CE45B42199}"/>
    <cellStyle name="40% - Accent5 4" xfId="66" xr:uid="{D0BF5A00-6D85-4524-94BD-E66EC10711F6}"/>
    <cellStyle name="40% - Accent6" xfId="67" builtinId="51" customBuiltin="1"/>
    <cellStyle name="40% - Accent6 2" xfId="68" xr:uid="{A701EE63-BE2A-44FE-B17D-6192F68701B1}"/>
    <cellStyle name="40% - Accent6 2 2" xfId="69" xr:uid="{34C20049-3780-471B-A02E-500709A8FD2D}"/>
    <cellStyle name="40% - Accent6 3" xfId="70" xr:uid="{B483EE42-3980-4159-8043-037C1EF8A8FF}"/>
    <cellStyle name="40% - Accent6 3 2" xfId="71" xr:uid="{C9964C26-C5A8-48B3-9503-A1B91BAB2DD2}"/>
    <cellStyle name="40% - Accent6 4" xfId="72" xr:uid="{5FAAE02C-DEFA-4153-8E1B-8851EA82DF36}"/>
    <cellStyle name="60% - Accent1" xfId="73" builtinId="32" customBuiltin="1"/>
    <cellStyle name="60% - Accent2" xfId="74" builtinId="36" customBuiltin="1"/>
    <cellStyle name="60% - Accent3" xfId="75" builtinId="40" customBuiltin="1"/>
    <cellStyle name="60% - Accent4" xfId="76" builtinId="44" customBuiltin="1"/>
    <cellStyle name="60% - Accent5" xfId="77" builtinId="48" customBuiltin="1"/>
    <cellStyle name="60% - Accent6" xfId="78" builtinId="52" customBuiltin="1"/>
    <cellStyle name="Accent1" xfId="79" builtinId="29" customBuiltin="1"/>
    <cellStyle name="Accent2" xfId="80" builtinId="33" customBuiltin="1"/>
    <cellStyle name="Accent3" xfId="81" builtinId="37" customBuiltin="1"/>
    <cellStyle name="Accent4" xfId="82" builtinId="41" customBuiltin="1"/>
    <cellStyle name="Accent5" xfId="83" builtinId="45" customBuiltin="1"/>
    <cellStyle name="Accent6" xfId="84" builtinId="49" customBuiltin="1"/>
    <cellStyle name="Bad" xfId="85" builtinId="27" customBuiltin="1"/>
    <cellStyle name="Calculation" xfId="86" builtinId="22" customBuiltin="1"/>
    <cellStyle name="Check Cell" xfId="87" builtinId="23" customBuiltin="1"/>
    <cellStyle name="Explanatory Text" xfId="88" builtinId="53" customBuiltin="1"/>
    <cellStyle name="Good" xfId="89" builtinId="26" customBuiltin="1"/>
    <cellStyle name="Heading 1" xfId="90" builtinId="16" customBuiltin="1"/>
    <cellStyle name="Heading 2" xfId="91" builtinId="17" customBuiltin="1"/>
    <cellStyle name="Heading 3" xfId="92" builtinId="18" customBuiltin="1"/>
    <cellStyle name="Heading 4" xfId="93" builtinId="19" customBuiltin="1"/>
    <cellStyle name="Input" xfId="94" builtinId="20" customBuiltin="1"/>
    <cellStyle name="Linked Cell" xfId="95" builtinId="24" customBuiltin="1"/>
    <cellStyle name="Neutral" xfId="96" builtinId="28" customBuiltin="1"/>
    <cellStyle name="Normal" xfId="0" builtinId="0"/>
    <cellStyle name="Note" xfId="97" builtinId="10" customBuiltin="1"/>
    <cellStyle name="Note 2" xfId="98" xr:uid="{6B24D956-F60A-40B6-A8CE-A4B357857DC3}"/>
    <cellStyle name="Note 2 2" xfId="99" xr:uid="{B6F71DC9-F903-464F-A7BA-5A62220A3948}"/>
    <cellStyle name="Note 3" xfId="100" xr:uid="{175F57E6-53F1-4475-9F6B-A92E149A8783}"/>
    <cellStyle name="Note 3 2" xfId="101" xr:uid="{806D9F99-5DD6-421F-9774-E1A00E985665}"/>
    <cellStyle name="Note 4" xfId="102" xr:uid="{AB6BC9F4-DA5C-4572-8AF6-2DC8E02847E8}"/>
    <cellStyle name="Output" xfId="103" builtinId="21" customBuiltin="1"/>
    <cellStyle name="Title" xfId="104" builtinId="15" customBuiltin="1"/>
    <cellStyle name="Total" xfId="105" builtinId="25" customBuiltin="1"/>
    <cellStyle name="Warning Text" xfId="106"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oneCellAnchor>
    <xdr:from>
      <xdr:col>5</xdr:col>
      <xdr:colOff>0</xdr:colOff>
      <xdr:row>28</xdr:row>
      <xdr:rowOff>0</xdr:rowOff>
    </xdr:from>
    <xdr:ext cx="184731" cy="264560"/>
    <xdr:sp macro="" textlink="">
      <xdr:nvSpPr>
        <xdr:cNvPr id="5" name="TextBox 4">
          <a:extLst>
            <a:ext uri="{FF2B5EF4-FFF2-40B4-BE49-F238E27FC236}">
              <a16:creationId xmlns:a16="http://schemas.microsoft.com/office/drawing/2014/main" id="{28E94697-1F47-2543-73D7-057AF13B54B0}"/>
            </a:ext>
          </a:extLst>
        </xdr:cNvPr>
        <xdr:cNvSpPr txBox="1"/>
      </xdr:nvSpPr>
      <xdr:spPr>
        <a:xfrm>
          <a:off x="11144250" y="531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twoCellAnchor>
    <xdr:from>
      <xdr:col>2</xdr:col>
      <xdr:colOff>0</xdr:colOff>
      <xdr:row>41</xdr:row>
      <xdr:rowOff>17621</xdr:rowOff>
    </xdr:from>
    <xdr:to>
      <xdr:col>2</xdr:col>
      <xdr:colOff>311852</xdr:colOff>
      <xdr:row>43</xdr:row>
      <xdr:rowOff>8227</xdr:rowOff>
    </xdr:to>
    <xdr:sp macro="" textlink="">
      <xdr:nvSpPr>
        <xdr:cNvPr id="6" name="Bent Arrow 5">
          <a:extLst>
            <a:ext uri="{FF2B5EF4-FFF2-40B4-BE49-F238E27FC236}">
              <a16:creationId xmlns:a16="http://schemas.microsoft.com/office/drawing/2014/main" id="{A365F562-3576-1A78-03B8-F5525ABDF1B5}"/>
            </a:ext>
          </a:extLst>
        </xdr:cNvPr>
        <xdr:cNvSpPr/>
      </xdr:nvSpPr>
      <xdr:spPr>
        <a:xfrm rot="10800000" flipH="1">
          <a:off x="4505325" y="10479881"/>
          <a:ext cx="309561" cy="344800"/>
        </a:xfrm>
        <a:prstGeom prst="bent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oneCellAnchor>
    <xdr:from>
      <xdr:col>5</xdr:col>
      <xdr:colOff>0</xdr:colOff>
      <xdr:row>37</xdr:row>
      <xdr:rowOff>152400</xdr:rowOff>
    </xdr:from>
    <xdr:ext cx="184731" cy="272828"/>
    <xdr:sp macro="" textlink="">
      <xdr:nvSpPr>
        <xdr:cNvPr id="7" name="TextBox 6">
          <a:extLst>
            <a:ext uri="{FF2B5EF4-FFF2-40B4-BE49-F238E27FC236}">
              <a16:creationId xmlns:a16="http://schemas.microsoft.com/office/drawing/2014/main" id="{16DEAB35-DC8D-2425-806C-36083ADD990D}"/>
            </a:ext>
          </a:extLst>
        </xdr:cNvPr>
        <xdr:cNvSpPr txBox="1"/>
      </xdr:nvSpPr>
      <xdr:spPr>
        <a:xfrm>
          <a:off x="12561094" y="11161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twoCellAnchor>
    <xdr:from>
      <xdr:col>2</xdr:col>
      <xdr:colOff>0</xdr:colOff>
      <xdr:row>48</xdr:row>
      <xdr:rowOff>11906</xdr:rowOff>
    </xdr:from>
    <xdr:to>
      <xdr:col>2</xdr:col>
      <xdr:colOff>311852</xdr:colOff>
      <xdr:row>49</xdr:row>
      <xdr:rowOff>155203</xdr:rowOff>
    </xdr:to>
    <xdr:sp macro="" textlink="">
      <xdr:nvSpPr>
        <xdr:cNvPr id="8" name="Bent Arrow 7">
          <a:extLst>
            <a:ext uri="{FF2B5EF4-FFF2-40B4-BE49-F238E27FC236}">
              <a16:creationId xmlns:a16="http://schemas.microsoft.com/office/drawing/2014/main" id="{5F8C71AC-9C56-D1FD-2D3D-AAA497136B13}"/>
            </a:ext>
          </a:extLst>
        </xdr:cNvPr>
        <xdr:cNvSpPr/>
      </xdr:nvSpPr>
      <xdr:spPr>
        <a:xfrm rot="10800000" flipH="1">
          <a:off x="4505325" y="12880181"/>
          <a:ext cx="309561" cy="344800"/>
        </a:xfrm>
        <a:prstGeom prst="bent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2</xdr:col>
      <xdr:colOff>0</xdr:colOff>
      <xdr:row>55</xdr:row>
      <xdr:rowOff>0</xdr:rowOff>
    </xdr:from>
    <xdr:to>
      <xdr:col>2</xdr:col>
      <xdr:colOff>311852</xdr:colOff>
      <xdr:row>56</xdr:row>
      <xdr:rowOff>164029</xdr:rowOff>
    </xdr:to>
    <xdr:sp macro="" textlink="">
      <xdr:nvSpPr>
        <xdr:cNvPr id="9" name="Bent Arrow 8">
          <a:extLst>
            <a:ext uri="{FF2B5EF4-FFF2-40B4-BE49-F238E27FC236}">
              <a16:creationId xmlns:a16="http://schemas.microsoft.com/office/drawing/2014/main" id="{2FC5E634-6E0E-E21E-D2E6-D57390716D3F}"/>
            </a:ext>
          </a:extLst>
        </xdr:cNvPr>
        <xdr:cNvSpPr/>
      </xdr:nvSpPr>
      <xdr:spPr>
        <a:xfrm rot="10800000" flipH="1">
          <a:off x="4505325" y="15344775"/>
          <a:ext cx="309561" cy="347181"/>
        </a:xfrm>
        <a:prstGeom prst="bent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2</xdr:col>
      <xdr:colOff>0</xdr:colOff>
      <xdr:row>55</xdr:row>
      <xdr:rowOff>4286</xdr:rowOff>
    </xdr:from>
    <xdr:to>
      <xdr:col>2</xdr:col>
      <xdr:colOff>311852</xdr:colOff>
      <xdr:row>56</xdr:row>
      <xdr:rowOff>164804</xdr:rowOff>
    </xdr:to>
    <xdr:sp macro="" textlink="">
      <xdr:nvSpPr>
        <xdr:cNvPr id="10" name="Bent Arrow 9">
          <a:extLst>
            <a:ext uri="{FF2B5EF4-FFF2-40B4-BE49-F238E27FC236}">
              <a16:creationId xmlns:a16="http://schemas.microsoft.com/office/drawing/2014/main" id="{3EC889A7-FDC6-9A22-452A-6716126E2778}"/>
            </a:ext>
          </a:extLst>
        </xdr:cNvPr>
        <xdr:cNvSpPr/>
      </xdr:nvSpPr>
      <xdr:spPr>
        <a:xfrm rot="10800000" flipH="1">
          <a:off x="4505325" y="15356681"/>
          <a:ext cx="309561" cy="335275"/>
        </a:xfrm>
        <a:prstGeom prst="bent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mc:AlternateContent xmlns:mc="http://schemas.openxmlformats.org/markup-compatibility/2006">
    <mc:Choice xmlns:a14="http://schemas.microsoft.com/office/drawing/2010/main" Requires="a14">
      <xdr:twoCellAnchor>
        <xdr:from>
          <xdr:col>1</xdr:col>
          <xdr:colOff>30480</xdr:colOff>
          <xdr:row>16</xdr:row>
          <xdr:rowOff>30480</xdr:rowOff>
        </xdr:from>
        <xdr:to>
          <xdr:col>4</xdr:col>
          <xdr:colOff>449580</xdr:colOff>
          <xdr:row>18</xdr:row>
          <xdr:rowOff>129540</xdr:rowOff>
        </xdr:to>
        <xdr:sp macro="" textlink="">
          <xdr:nvSpPr>
            <xdr:cNvPr id="1081" name="Object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w="9525">
              <a:solidFill>
                <a:srgbClr val="000000" mc:Ignorable="a14" a14:legacySpreadsheetColorIndex="64"/>
              </a:solidFill>
              <a:miter lim="800000"/>
              <a:headEnd/>
              <a:tailEnd/>
            </a:ln>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30480</xdr:colOff>
          <xdr:row>11</xdr:row>
          <xdr:rowOff>30480</xdr:rowOff>
        </xdr:from>
        <xdr:to>
          <xdr:col>2</xdr:col>
          <xdr:colOff>1950720</xdr:colOff>
          <xdr:row>14</xdr:row>
          <xdr:rowOff>137160</xdr:rowOff>
        </xdr:to>
        <xdr:sp macro="" textlink="">
          <xdr:nvSpPr>
            <xdr:cNvPr id="1105" name="Object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w="9525">
              <a:solidFill>
                <a:srgbClr val="000000" mc:Ignorable="a14" a14:legacySpreadsheetColorIndex="64"/>
              </a:solidFill>
              <a:miter lim="800000"/>
              <a:headEnd/>
              <a:tailEnd/>
            </a:ln>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oleObject" Target="../embeddings/oleObject2.bin"/><Relationship Id="rId5" Type="http://schemas.openxmlformats.org/officeDocument/2006/relationships/image" Target="../media/image1.w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DDE5D3-E9D4-409B-B0E5-FE7082D468B8}">
  <sheetPr codeName="Sheet1">
    <pageSetUpPr fitToPage="1"/>
  </sheetPr>
  <dimension ref="A1:AA69"/>
  <sheetViews>
    <sheetView tabSelected="1" zoomScale="80" zoomScaleNormal="80" workbookViewId="0"/>
  </sheetViews>
  <sheetFormatPr defaultColWidth="9.109375" defaultRowHeight="13.8" x14ac:dyDescent="0.25"/>
  <cols>
    <col min="1" max="1" width="32" style="4" customWidth="1"/>
    <col min="2" max="2" width="44.44140625" style="4" customWidth="1"/>
    <col min="3" max="3" width="30.88671875" style="4" customWidth="1"/>
    <col min="4" max="4" width="62.6640625" style="4" customWidth="1"/>
    <col min="5" max="5" width="26.6640625" style="4" customWidth="1"/>
    <col min="6" max="22" width="9.109375" style="2"/>
    <col min="23" max="23" width="9.109375" style="2" customWidth="1"/>
    <col min="24" max="26" width="9.109375" style="2"/>
    <col min="27" max="27" width="9.109375" style="2" hidden="1" customWidth="1"/>
    <col min="28" max="16384" width="9.109375" style="2"/>
  </cols>
  <sheetData>
    <row r="1" spans="1:5" ht="17.399999999999999" x14ac:dyDescent="0.3">
      <c r="A1" s="1" t="s">
        <v>43</v>
      </c>
      <c r="B1" s="2"/>
      <c r="C1" s="2"/>
      <c r="D1" s="2"/>
      <c r="E1" s="2"/>
    </row>
    <row r="2" spans="1:5" x14ac:dyDescent="0.25">
      <c r="A2" s="26" t="s">
        <v>49</v>
      </c>
      <c r="B2" s="2"/>
      <c r="C2" s="2"/>
      <c r="D2" s="2"/>
      <c r="E2" s="2"/>
    </row>
    <row r="3" spans="1:5" x14ac:dyDescent="0.25">
      <c r="A3" s="11" t="s">
        <v>23</v>
      </c>
      <c r="B3" s="47" t="s">
        <v>81</v>
      </c>
      <c r="C3" s="2"/>
      <c r="D3" s="2"/>
      <c r="E3" s="2"/>
    </row>
    <row r="4" spans="1:5" x14ac:dyDescent="0.25">
      <c r="A4" s="11" t="s">
        <v>24</v>
      </c>
      <c r="B4" s="12">
        <f ca="1">TODAY()</f>
        <v>45763</v>
      </c>
      <c r="C4" s="2"/>
      <c r="D4" s="2"/>
      <c r="E4" s="2"/>
    </row>
    <row r="5" spans="1:5" x14ac:dyDescent="0.25">
      <c r="A5" s="27" t="s">
        <v>41</v>
      </c>
      <c r="B5" s="12"/>
      <c r="C5" s="2"/>
      <c r="D5" s="2"/>
      <c r="E5" s="2"/>
    </row>
    <row r="6" spans="1:5" ht="15" customHeight="1" x14ac:dyDescent="0.25">
      <c r="A6" s="52" t="s">
        <v>54</v>
      </c>
      <c r="B6" s="53"/>
      <c r="C6" s="53"/>
      <c r="D6" s="53"/>
      <c r="E6" s="53"/>
    </row>
    <row r="7" spans="1:5" ht="15" customHeight="1" x14ac:dyDescent="0.25">
      <c r="A7" s="53"/>
      <c r="B7" s="53"/>
      <c r="C7" s="53"/>
      <c r="D7" s="53"/>
      <c r="E7" s="53"/>
    </row>
    <row r="8" spans="1:5" ht="15" customHeight="1" x14ac:dyDescent="0.25">
      <c r="A8" s="53"/>
      <c r="B8" s="53"/>
      <c r="C8" s="53"/>
      <c r="D8" s="53"/>
      <c r="E8" s="53"/>
    </row>
    <row r="9" spans="1:5" ht="15" customHeight="1" x14ac:dyDescent="0.25">
      <c r="A9" s="53"/>
      <c r="B9" s="53"/>
      <c r="C9" s="53"/>
      <c r="D9" s="53"/>
      <c r="E9" s="53"/>
    </row>
    <row r="10" spans="1:5" ht="15" customHeight="1" x14ac:dyDescent="0.25">
      <c r="A10" s="53"/>
      <c r="B10" s="53"/>
      <c r="C10" s="53"/>
      <c r="D10" s="53"/>
      <c r="E10" s="53"/>
    </row>
    <row r="11" spans="1:5" ht="15.75" customHeight="1" x14ac:dyDescent="0.25">
      <c r="A11" s="53"/>
      <c r="B11" s="53"/>
      <c r="C11" s="53"/>
      <c r="D11" s="53"/>
      <c r="E11" s="53"/>
    </row>
    <row r="12" spans="1:5" ht="17.399999999999999" x14ac:dyDescent="0.3">
      <c r="A12" s="1" t="s">
        <v>8</v>
      </c>
      <c r="B12" s="2"/>
      <c r="C12" s="2"/>
      <c r="D12" s="2"/>
      <c r="E12" s="2"/>
    </row>
    <row r="13" spans="1:5" ht="17.399999999999999" x14ac:dyDescent="0.3">
      <c r="A13" s="13"/>
      <c r="B13" s="2"/>
      <c r="C13" s="2"/>
      <c r="D13" s="2"/>
      <c r="E13" s="2"/>
    </row>
    <row r="14" spans="1:5" ht="17.399999999999999" x14ac:dyDescent="0.3">
      <c r="A14" s="13"/>
      <c r="B14" s="2"/>
      <c r="C14" s="2"/>
      <c r="D14" s="2"/>
      <c r="E14" s="2"/>
    </row>
    <row r="15" spans="1:5" x14ac:dyDescent="0.25">
      <c r="B15" s="2"/>
      <c r="C15" s="2"/>
      <c r="D15" s="2"/>
      <c r="E15" s="2"/>
    </row>
    <row r="16" spans="1:5" ht="15" customHeight="1" x14ac:dyDescent="0.3">
      <c r="A16" s="3"/>
      <c r="B16" s="2"/>
      <c r="C16" s="2"/>
      <c r="D16" s="2"/>
      <c r="E16" s="2"/>
    </row>
    <row r="17" spans="1:27" ht="17.399999999999999" x14ac:dyDescent="0.3">
      <c r="A17" s="1" t="s">
        <v>4</v>
      </c>
      <c r="B17" s="2"/>
      <c r="C17" s="2"/>
      <c r="D17" s="2"/>
      <c r="E17" s="2"/>
      <c r="F17"/>
      <c r="G17"/>
      <c r="H17"/>
      <c r="I17"/>
      <c r="J17"/>
      <c r="K17"/>
      <c r="L17"/>
      <c r="M17"/>
      <c r="N17"/>
      <c r="O17"/>
      <c r="P17"/>
      <c r="Q17"/>
      <c r="R17"/>
      <c r="S17"/>
      <c r="T17"/>
      <c r="U17"/>
      <c r="V17"/>
      <c r="W17"/>
      <c r="X17"/>
      <c r="Y17"/>
      <c r="Z17"/>
      <c r="AA17" s="2" t="s">
        <v>51</v>
      </c>
    </row>
    <row r="18" spans="1:27" ht="15.6" x14ac:dyDescent="0.3">
      <c r="A18" s="3"/>
      <c r="B18" s="2"/>
      <c r="C18" s="2"/>
      <c r="D18" s="2"/>
      <c r="E18" s="2"/>
      <c r="F18"/>
      <c r="G18"/>
      <c r="H18"/>
      <c r="I18"/>
      <c r="J18"/>
      <c r="K18"/>
      <c r="L18"/>
      <c r="M18"/>
      <c r="N18"/>
      <c r="O18"/>
      <c r="P18"/>
      <c r="Q18"/>
      <c r="R18"/>
      <c r="S18"/>
      <c r="T18"/>
      <c r="U18"/>
      <c r="V18"/>
      <c r="W18"/>
      <c r="X18"/>
      <c r="Y18"/>
      <c r="Z18"/>
      <c r="AA18" s="2" t="s">
        <v>52</v>
      </c>
    </row>
    <row r="19" spans="1:27" ht="15.6" x14ac:dyDescent="0.3">
      <c r="A19" s="3"/>
      <c r="B19" s="2"/>
      <c r="C19" s="2"/>
      <c r="D19" s="2"/>
      <c r="E19" s="2"/>
      <c r="F19"/>
      <c r="G19"/>
      <c r="H19"/>
      <c r="I19"/>
      <c r="J19"/>
      <c r="K19"/>
      <c r="L19"/>
      <c r="M19"/>
      <c r="N19"/>
      <c r="O19"/>
      <c r="P19"/>
      <c r="Q19"/>
      <c r="R19"/>
      <c r="S19"/>
      <c r="T19"/>
      <c r="U19"/>
      <c r="V19"/>
      <c r="W19"/>
      <c r="X19"/>
      <c r="Y19"/>
      <c r="Z19"/>
      <c r="AA19" s="2" t="s">
        <v>53</v>
      </c>
    </row>
    <row r="20" spans="1:27" ht="16.2" thickBot="1" x14ac:dyDescent="0.35">
      <c r="A20" s="3"/>
      <c r="B20" s="2"/>
      <c r="C20" s="2"/>
      <c r="D20" s="2"/>
      <c r="E20" s="2"/>
      <c r="F20"/>
      <c r="G20"/>
      <c r="H20"/>
      <c r="I20"/>
      <c r="J20"/>
      <c r="K20"/>
      <c r="L20"/>
      <c r="M20"/>
      <c r="N20"/>
      <c r="O20"/>
      <c r="P20"/>
      <c r="Q20"/>
      <c r="R20"/>
      <c r="S20"/>
      <c r="T20"/>
      <c r="U20"/>
      <c r="V20"/>
      <c r="W20"/>
      <c r="X20"/>
      <c r="Y20"/>
      <c r="Z20"/>
      <c r="AA20"/>
    </row>
    <row r="21" spans="1:27" ht="14.4" x14ac:dyDescent="0.3">
      <c r="A21" s="32" t="s">
        <v>0</v>
      </c>
      <c r="B21" s="50"/>
      <c r="C21" s="50"/>
      <c r="D21" s="51"/>
      <c r="E21"/>
      <c r="F21"/>
      <c r="G21"/>
      <c r="H21"/>
      <c r="I21"/>
      <c r="J21"/>
      <c r="K21"/>
      <c r="L21"/>
      <c r="M21"/>
      <c r="N21"/>
      <c r="O21"/>
      <c r="P21"/>
      <c r="Q21"/>
      <c r="R21"/>
      <c r="S21"/>
      <c r="T21"/>
      <c r="U21"/>
      <c r="V21"/>
      <c r="W21"/>
      <c r="X21"/>
      <c r="Y21"/>
      <c r="Z21"/>
    </row>
    <row r="22" spans="1:27" ht="14.4" x14ac:dyDescent="0.3">
      <c r="A22" s="33" t="s">
        <v>1</v>
      </c>
      <c r="B22" s="48"/>
      <c r="C22" s="48"/>
      <c r="D22" s="49"/>
      <c r="E22" s="31"/>
      <c r="F22"/>
      <c r="G22"/>
      <c r="H22"/>
      <c r="I22"/>
      <c r="J22"/>
      <c r="K22"/>
      <c r="L22"/>
      <c r="M22"/>
      <c r="N22"/>
      <c r="O22"/>
      <c r="P22"/>
      <c r="Q22"/>
      <c r="R22"/>
      <c r="S22"/>
      <c r="T22"/>
      <c r="U22"/>
      <c r="V22"/>
      <c r="W22"/>
      <c r="X22"/>
      <c r="Y22"/>
      <c r="Z22"/>
    </row>
    <row r="23" spans="1:27" ht="14.4" x14ac:dyDescent="0.3">
      <c r="A23" s="33" t="s">
        <v>5</v>
      </c>
      <c r="B23" s="48"/>
      <c r="C23" s="48"/>
      <c r="D23" s="49"/>
      <c r="E23" s="31"/>
      <c r="F23"/>
      <c r="G23"/>
      <c r="H23"/>
      <c r="I23"/>
      <c r="J23"/>
      <c r="K23"/>
      <c r="L23"/>
      <c r="M23"/>
      <c r="N23"/>
      <c r="O23"/>
      <c r="P23"/>
      <c r="Q23"/>
      <c r="R23"/>
      <c r="S23"/>
      <c r="T23"/>
      <c r="U23"/>
      <c r="V23"/>
      <c r="W23"/>
      <c r="X23"/>
      <c r="Y23"/>
      <c r="Z23"/>
    </row>
    <row r="24" spans="1:27" x14ac:dyDescent="0.25">
      <c r="A24" s="33" t="s">
        <v>25</v>
      </c>
      <c r="B24" s="48"/>
      <c r="C24" s="48"/>
      <c r="D24" s="49"/>
      <c r="E24" s="31"/>
    </row>
    <row r="25" spans="1:27" x14ac:dyDescent="0.25">
      <c r="A25" s="33" t="s">
        <v>26</v>
      </c>
      <c r="B25" s="48"/>
      <c r="C25" s="48"/>
      <c r="D25" s="49"/>
      <c r="E25" s="31"/>
    </row>
    <row r="26" spans="1:27" x14ac:dyDescent="0.25">
      <c r="A26" s="33" t="s">
        <v>27</v>
      </c>
      <c r="B26" s="48"/>
      <c r="C26" s="48"/>
      <c r="D26" s="49"/>
      <c r="E26" s="31"/>
    </row>
    <row r="27" spans="1:27" x14ac:dyDescent="0.25">
      <c r="A27" s="33" t="s">
        <v>28</v>
      </c>
      <c r="B27" s="48"/>
      <c r="C27" s="48"/>
      <c r="D27" s="49"/>
      <c r="E27" s="31"/>
    </row>
    <row r="28" spans="1:27" ht="14.4" thickBot="1" x14ac:dyDescent="0.3">
      <c r="A28" s="34" t="s">
        <v>2</v>
      </c>
      <c r="B28" s="54" t="s">
        <v>6</v>
      </c>
      <c r="C28" s="54"/>
      <c r="D28" s="55"/>
      <c r="E28" s="2"/>
    </row>
    <row r="29" spans="1:27" x14ac:dyDescent="0.25">
      <c r="A29" s="2"/>
      <c r="B29" s="2"/>
      <c r="C29" s="2"/>
      <c r="D29" s="2"/>
      <c r="E29" s="2"/>
    </row>
    <row r="30" spans="1:27" ht="18" thickBot="1" x14ac:dyDescent="0.35">
      <c r="A30" s="1" t="s">
        <v>7</v>
      </c>
      <c r="B30" s="2"/>
      <c r="C30" s="2"/>
      <c r="D30" s="2"/>
      <c r="E30" s="2"/>
    </row>
    <row r="31" spans="1:27" ht="97.2" x14ac:dyDescent="0.3">
      <c r="A31" s="1"/>
      <c r="B31" s="15" t="s">
        <v>45</v>
      </c>
      <c r="C31" s="14"/>
      <c r="D31" s="2"/>
      <c r="E31" s="9"/>
    </row>
    <row r="32" spans="1:27" ht="69.599999999999994" x14ac:dyDescent="0.3">
      <c r="A32" s="1"/>
      <c r="B32" s="16" t="s">
        <v>46</v>
      </c>
      <c r="C32" s="17"/>
      <c r="D32" s="2"/>
      <c r="E32" s="2"/>
    </row>
    <row r="33" spans="1:5" ht="111" thickBot="1" x14ac:dyDescent="0.35">
      <c r="A33" s="1"/>
      <c r="B33" s="18" t="s">
        <v>42</v>
      </c>
      <c r="C33" s="19"/>
      <c r="D33" s="2"/>
      <c r="E33" s="2"/>
    </row>
    <row r="35" spans="1:5" ht="18" thickBot="1" x14ac:dyDescent="0.35">
      <c r="A35" s="1" t="s">
        <v>29</v>
      </c>
      <c r="C35" s="6"/>
    </row>
    <row r="36" spans="1:5" ht="30" x14ac:dyDescent="0.25">
      <c r="B36" s="20" t="s">
        <v>33</v>
      </c>
      <c r="C36" s="21">
        <f>44/12</f>
        <v>3.6666666666666665</v>
      </c>
    </row>
    <row r="37" spans="1:5" ht="30.6" thickBot="1" x14ac:dyDescent="0.3">
      <c r="B37" s="22" t="s">
        <v>34</v>
      </c>
      <c r="C37" s="23">
        <v>1E-3</v>
      </c>
    </row>
    <row r="38" spans="1:5" x14ac:dyDescent="0.25">
      <c r="C38" s="6"/>
    </row>
    <row r="39" spans="1:5" ht="21" x14ac:dyDescent="0.45">
      <c r="A39" s="1" t="s">
        <v>30</v>
      </c>
      <c r="B39" s="2"/>
      <c r="C39" s="2"/>
      <c r="D39" s="2"/>
      <c r="E39" s="2"/>
    </row>
    <row r="40" spans="1:5" ht="18" thickBot="1" x14ac:dyDescent="0.35">
      <c r="A40" s="1"/>
      <c r="B40" s="2"/>
      <c r="C40" s="2"/>
      <c r="D40" s="2"/>
      <c r="E40" s="2"/>
    </row>
    <row r="41" spans="1:5" ht="45" thickBot="1" x14ac:dyDescent="0.35">
      <c r="A41" s="1"/>
      <c r="B41" s="24" t="s">
        <v>44</v>
      </c>
      <c r="C41" s="41">
        <f>C$31*C$32*C$36*C$37</f>
        <v>0</v>
      </c>
      <c r="D41" s="7"/>
      <c r="E41" s="2"/>
    </row>
    <row r="42" spans="1:5" x14ac:dyDescent="0.25">
      <c r="C42" s="8"/>
    </row>
    <row r="43" spans="1:5" x14ac:dyDescent="0.25">
      <c r="C43" s="6" t="s">
        <v>3</v>
      </c>
    </row>
    <row r="45" spans="1:5" ht="21" x14ac:dyDescent="0.45">
      <c r="A45" s="1" t="s">
        <v>31</v>
      </c>
    </row>
    <row r="46" spans="1:5" ht="14.4" thickBot="1" x14ac:dyDescent="0.3"/>
    <row r="47" spans="1:5" ht="66.75" customHeight="1" thickBot="1" x14ac:dyDescent="0.3">
      <c r="B47" s="36" t="s">
        <v>47</v>
      </c>
      <c r="C47" s="14"/>
      <c r="D47" s="45" t="s">
        <v>57</v>
      </c>
      <c r="E47" s="44"/>
    </row>
    <row r="48" spans="1:5" ht="51" customHeight="1" thickBot="1" x14ac:dyDescent="0.3">
      <c r="A48" s="2"/>
      <c r="B48" s="25" t="s">
        <v>35</v>
      </c>
      <c r="C48" s="41">
        <f>C$31*C$33*C$37*C47</f>
        <v>0</v>
      </c>
    </row>
    <row r="49" spans="1:5" x14ac:dyDescent="0.25">
      <c r="C49" s="5"/>
    </row>
    <row r="50" spans="1:5" x14ac:dyDescent="0.25">
      <c r="C50" s="6" t="s">
        <v>3</v>
      </c>
    </row>
    <row r="51" spans="1:5" x14ac:dyDescent="0.25">
      <c r="B51" s="2"/>
      <c r="C51" s="2"/>
    </row>
    <row r="52" spans="1:5" ht="21" x14ac:dyDescent="0.45">
      <c r="A52" s="1" t="s">
        <v>32</v>
      </c>
    </row>
    <row r="53" spans="1:5" ht="14.4" thickBot="1" x14ac:dyDescent="0.3"/>
    <row r="54" spans="1:5" ht="66" customHeight="1" thickBot="1" x14ac:dyDescent="0.35">
      <c r="B54" s="36" t="s">
        <v>48</v>
      </c>
      <c r="C54" s="14"/>
      <c r="D54" s="45" t="s">
        <v>58</v>
      </c>
      <c r="E54" s="46"/>
    </row>
    <row r="55" spans="1:5" ht="45.75" customHeight="1" thickBot="1" x14ac:dyDescent="0.3">
      <c r="B55" s="25" t="s">
        <v>36</v>
      </c>
      <c r="C55" s="41">
        <f>C$31*C$33*C$37*C54</f>
        <v>0</v>
      </c>
    </row>
    <row r="57" spans="1:5" x14ac:dyDescent="0.25">
      <c r="C57" s="6" t="s">
        <v>3</v>
      </c>
    </row>
    <row r="59" spans="1:5" ht="21.6" thickBot="1" x14ac:dyDescent="0.5">
      <c r="A59" s="1" t="s">
        <v>55</v>
      </c>
    </row>
    <row r="60" spans="1:5" ht="81.75" customHeight="1" x14ac:dyDescent="0.25">
      <c r="B60" s="36" t="s">
        <v>37</v>
      </c>
      <c r="C60" s="43">
        <v>28</v>
      </c>
      <c r="D60" s="44" t="s">
        <v>83</v>
      </c>
    </row>
    <row r="61" spans="1:5" ht="33" thickBot="1" x14ac:dyDescent="0.4">
      <c r="B61" s="22" t="s">
        <v>38</v>
      </c>
      <c r="C61" s="35">
        <f>C48*C60</f>
        <v>0</v>
      </c>
    </row>
    <row r="62" spans="1:5" x14ac:dyDescent="0.25">
      <c r="C62" s="5"/>
    </row>
    <row r="63" spans="1:5" x14ac:dyDescent="0.25">
      <c r="C63" s="6"/>
    </row>
    <row r="64" spans="1:5" x14ac:dyDescent="0.25">
      <c r="B64" s="2"/>
      <c r="C64" s="2"/>
    </row>
    <row r="65" spans="1:4" ht="21.6" thickBot="1" x14ac:dyDescent="0.5">
      <c r="A65" s="1" t="s">
        <v>56</v>
      </c>
    </row>
    <row r="66" spans="1:4" ht="81" customHeight="1" x14ac:dyDescent="0.25">
      <c r="B66" s="36" t="s">
        <v>39</v>
      </c>
      <c r="C66" s="43">
        <v>265</v>
      </c>
      <c r="D66" s="44" t="s">
        <v>82</v>
      </c>
    </row>
    <row r="67" spans="1:4" ht="33" thickBot="1" x14ac:dyDescent="0.4">
      <c r="B67" s="22" t="s">
        <v>40</v>
      </c>
      <c r="C67" s="35">
        <f>C55*C66</f>
        <v>0</v>
      </c>
    </row>
    <row r="69" spans="1:4" x14ac:dyDescent="0.25">
      <c r="C69" s="6"/>
    </row>
  </sheetData>
  <mergeCells count="9">
    <mergeCell ref="B22:D22"/>
    <mergeCell ref="B21:D21"/>
    <mergeCell ref="A6:E11"/>
    <mergeCell ref="B24:D24"/>
    <mergeCell ref="B28:D28"/>
    <mergeCell ref="B27:D27"/>
    <mergeCell ref="B26:D26"/>
    <mergeCell ref="B25:D25"/>
    <mergeCell ref="B23:D23"/>
  </mergeCells>
  <phoneticPr fontId="0" type="noConversion"/>
  <dataValidations xWindow="445" yWindow="500" count="3">
    <dataValidation errorStyle="warning" allowBlank="1" showInputMessage="1" showErrorMessage="1" sqref="B21:C23 B25:C27" xr:uid="{CAA155E2-11D5-4857-84CE-67D613AEF847}"/>
    <dataValidation type="list" errorStyle="warning" allowBlank="1" showInputMessage="1" showErrorMessage="1" sqref="B24:D24" xr:uid="{188AE55E-C886-4B2E-BCD2-1C2EF1B8BF12}"/>
    <dataValidation type="decimal" operator="greaterThanOrEqual" allowBlank="1" showErrorMessage="1" errorTitle="Negative number not allowed." error="Value must be greater than or equal to 0." sqref="C31" xr:uid="{EBD81BBE-8ADA-4E05-8722-9ECC312065A1}">
      <formula1>0</formula1>
    </dataValidation>
  </dataValidations>
  <pageMargins left="0.7" right="0.7" top="0.75" bottom="0.75" header="0.3" footer="0.3"/>
  <pageSetup scale="75" fitToHeight="0" orientation="landscape" r:id="rId1"/>
  <headerFooter alignWithMargins="0"/>
  <drawing r:id="rId2"/>
  <legacyDrawing r:id="rId3"/>
  <oleObjects>
    <mc:AlternateContent xmlns:mc="http://schemas.openxmlformats.org/markup-compatibility/2006">
      <mc:Choice Requires="x14">
        <oleObject progId="Equation.3" shapeId="1081" r:id="rId4">
          <objectPr defaultSize="0" autoPict="0" r:id="rId5">
            <anchor moveWithCells="1" sizeWithCells="1">
              <from>
                <xdr:col>1</xdr:col>
                <xdr:colOff>30480</xdr:colOff>
                <xdr:row>16</xdr:row>
                <xdr:rowOff>30480</xdr:rowOff>
              </from>
              <to>
                <xdr:col>4</xdr:col>
                <xdr:colOff>449580</xdr:colOff>
                <xdr:row>18</xdr:row>
                <xdr:rowOff>129540</xdr:rowOff>
              </to>
            </anchor>
          </objectPr>
        </oleObject>
      </mc:Choice>
      <mc:Fallback>
        <oleObject progId="Equation.3" shapeId="1081" r:id="rId4"/>
      </mc:Fallback>
    </mc:AlternateContent>
    <mc:AlternateContent xmlns:mc="http://schemas.openxmlformats.org/markup-compatibility/2006">
      <mc:Choice Requires="x14">
        <oleObject progId="Equation.3" shapeId="1105" r:id="rId6">
          <objectPr defaultSize="0" autoPict="0" r:id="rId7">
            <anchor moveWithCells="1" sizeWithCells="1">
              <from>
                <xdr:col>1</xdr:col>
                <xdr:colOff>30480</xdr:colOff>
                <xdr:row>11</xdr:row>
                <xdr:rowOff>30480</xdr:rowOff>
              </from>
              <to>
                <xdr:col>2</xdr:col>
                <xdr:colOff>1950720</xdr:colOff>
                <xdr:row>14</xdr:row>
                <xdr:rowOff>137160</xdr:rowOff>
              </to>
            </anchor>
          </objectPr>
        </oleObject>
      </mc:Choice>
      <mc:Fallback>
        <oleObject progId="Equation.3" shapeId="1105" r:id="rId6"/>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960677-EF21-435B-863F-3E808B2D807C}">
  <dimension ref="A1:G27"/>
  <sheetViews>
    <sheetView showGridLines="0" zoomScale="90" zoomScaleNormal="90" workbookViewId="0">
      <selection activeCell="E5" sqref="E5"/>
    </sheetView>
  </sheetViews>
  <sheetFormatPr defaultRowHeight="14.4" x14ac:dyDescent="0.3"/>
  <cols>
    <col min="1" max="1" width="34.44140625" customWidth="1"/>
    <col min="2" max="2" width="20.88671875" customWidth="1"/>
    <col min="3" max="3" width="21.109375" customWidth="1"/>
    <col min="5" max="5" width="34.44140625" customWidth="1"/>
    <col min="6" max="6" width="20.88671875" customWidth="1"/>
    <col min="7" max="7" width="21.109375" customWidth="1"/>
  </cols>
  <sheetData>
    <row r="1" spans="1:7" x14ac:dyDescent="0.3">
      <c r="A1" s="42" t="s">
        <v>70</v>
      </c>
      <c r="E1" s="42" t="s">
        <v>71</v>
      </c>
    </row>
    <row r="2" spans="1:7" ht="15.6" x14ac:dyDescent="0.35">
      <c r="A2" s="10" t="s">
        <v>9</v>
      </c>
      <c r="E2" s="10" t="s">
        <v>9</v>
      </c>
    </row>
    <row r="3" spans="1:7" ht="46.2" x14ac:dyDescent="0.35">
      <c r="A3" s="28" t="s">
        <v>10</v>
      </c>
      <c r="B3" s="28" t="s">
        <v>50</v>
      </c>
      <c r="C3" s="28" t="s">
        <v>11</v>
      </c>
      <c r="E3" s="28" t="s">
        <v>10</v>
      </c>
      <c r="F3" s="28" t="s">
        <v>50</v>
      </c>
      <c r="G3" s="28" t="s">
        <v>11</v>
      </c>
    </row>
    <row r="4" spans="1:7" ht="27.6" x14ac:dyDescent="0.3">
      <c r="A4" s="29" t="s">
        <v>75</v>
      </c>
      <c r="B4" s="30">
        <v>1.0999999999999999E-2</v>
      </c>
      <c r="C4" s="30">
        <v>1.6000000000000001E-3</v>
      </c>
      <c r="E4" s="29" t="s">
        <v>12</v>
      </c>
      <c r="F4" s="30">
        <v>1.0999999999999999E-2</v>
      </c>
      <c r="G4" s="30">
        <v>1.6000000000000001E-3</v>
      </c>
    </row>
    <row r="5" spans="1:7" ht="27.6" x14ac:dyDescent="0.3">
      <c r="A5" s="29" t="s">
        <v>84</v>
      </c>
      <c r="B5" s="30">
        <v>1E-3</v>
      </c>
      <c r="C5" s="30">
        <v>1E-4</v>
      </c>
      <c r="E5" s="29" t="s">
        <v>84</v>
      </c>
      <c r="F5" s="30">
        <v>1E-3</v>
      </c>
      <c r="G5" s="30">
        <v>1E-4</v>
      </c>
    </row>
    <row r="6" spans="1:7" ht="27.6" x14ac:dyDescent="0.3">
      <c r="A6" s="29" t="s">
        <v>14</v>
      </c>
      <c r="B6" s="30">
        <v>3.0000000000000001E-3</v>
      </c>
      <c r="C6" s="30">
        <v>5.9999999999999995E-4</v>
      </c>
      <c r="E6" s="29" t="s">
        <v>14</v>
      </c>
      <c r="F6" s="30">
        <v>3.0000000000000001E-3</v>
      </c>
      <c r="G6" s="30">
        <v>5.9999999999999995E-4</v>
      </c>
    </row>
    <row r="7" spans="1:7" x14ac:dyDescent="0.3">
      <c r="A7" s="29" t="s">
        <v>72</v>
      </c>
      <c r="B7" s="30">
        <v>3.0000000000000001E-3</v>
      </c>
      <c r="C7" s="30">
        <v>5.9999999999999995E-4</v>
      </c>
      <c r="E7" s="29" t="s">
        <v>15</v>
      </c>
      <c r="F7" s="30">
        <v>3.2000000000000001E-2</v>
      </c>
      <c r="G7" s="30">
        <v>4.1999999999999997E-3</v>
      </c>
    </row>
    <row r="8" spans="1:7" x14ac:dyDescent="0.3">
      <c r="A8" s="29" t="s">
        <v>15</v>
      </c>
      <c r="B8" s="30">
        <v>3.2000000000000001E-2</v>
      </c>
      <c r="C8" s="30">
        <v>4.1999999999999997E-3</v>
      </c>
      <c r="E8" s="29" t="s">
        <v>16</v>
      </c>
      <c r="F8" s="30">
        <v>3.2000000000000001E-2</v>
      </c>
      <c r="G8" s="30">
        <v>4.1999999999999997E-3</v>
      </c>
    </row>
    <row r="9" spans="1:7" x14ac:dyDescent="0.3">
      <c r="A9" s="29" t="s">
        <v>16</v>
      </c>
      <c r="B9" s="30">
        <v>3.2000000000000001E-2</v>
      </c>
      <c r="C9" s="30">
        <v>4.1999999999999997E-3</v>
      </c>
      <c r="E9" s="29" t="s">
        <v>17</v>
      </c>
      <c r="F9" s="30">
        <v>2.1999999999999999E-5</v>
      </c>
      <c r="G9" s="30">
        <v>1E-4</v>
      </c>
    </row>
    <row r="10" spans="1:7" x14ac:dyDescent="0.3">
      <c r="A10" s="29" t="s">
        <v>17</v>
      </c>
      <c r="B10" s="30">
        <v>2.1999999999999999E-5</v>
      </c>
      <c r="C10" s="30">
        <v>1E-4</v>
      </c>
      <c r="E10" s="29" t="s">
        <v>18</v>
      </c>
      <c r="F10" s="30">
        <v>4.8000000000000001E-4</v>
      </c>
      <c r="G10" s="30">
        <v>1E-4</v>
      </c>
    </row>
    <row r="11" spans="1:7" ht="27.6" x14ac:dyDescent="0.3">
      <c r="A11" s="29" t="s">
        <v>18</v>
      </c>
      <c r="B11" s="30">
        <v>4.8000000000000001E-4</v>
      </c>
      <c r="C11" s="30">
        <v>1E-4</v>
      </c>
      <c r="E11" s="29" t="s">
        <v>19</v>
      </c>
      <c r="F11" s="30">
        <v>3.2000000000000001E-2</v>
      </c>
      <c r="G11" s="30">
        <v>4.1999999999999997E-3</v>
      </c>
    </row>
    <row r="12" spans="1:7" ht="55.2" x14ac:dyDescent="0.3">
      <c r="A12" s="29" t="s">
        <v>73</v>
      </c>
      <c r="B12" s="30">
        <v>3.2000000000000001E-2</v>
      </c>
      <c r="C12" s="30">
        <v>4.1999999999999997E-3</v>
      </c>
      <c r="E12" s="29" t="s">
        <v>20</v>
      </c>
      <c r="F12" s="30">
        <v>3.2000000000000002E-3</v>
      </c>
      <c r="G12" s="30">
        <v>6.3000000000000003E-4</v>
      </c>
    </row>
    <row r="13" spans="1:7" ht="27.6" x14ac:dyDescent="0.3">
      <c r="A13" s="29" t="s">
        <v>74</v>
      </c>
      <c r="B13" s="30">
        <v>7.1999999999999998E-3</v>
      </c>
      <c r="C13" s="30">
        <v>3.5999999999999999E-3</v>
      </c>
      <c r="E13" s="29" t="s">
        <v>21</v>
      </c>
      <c r="F13" s="30">
        <v>1.1000000000000001E-3</v>
      </c>
      <c r="G13" s="30">
        <v>1.1E-4</v>
      </c>
    </row>
    <row r="14" spans="1:7" ht="27.6" x14ac:dyDescent="0.3">
      <c r="A14" s="29" t="s">
        <v>76</v>
      </c>
      <c r="B14" s="30">
        <v>3.2000000000000002E-3</v>
      </c>
      <c r="C14" s="30">
        <v>6.3000000000000003E-4</v>
      </c>
    </row>
    <row r="15" spans="1:7" ht="27.6" x14ac:dyDescent="0.3">
      <c r="A15" s="29" t="s">
        <v>21</v>
      </c>
      <c r="B15" s="30">
        <v>1.1000000000000001E-3</v>
      </c>
      <c r="C15" s="30">
        <v>1.1E-4</v>
      </c>
      <c r="E15" s="56" t="s">
        <v>22</v>
      </c>
      <c r="F15" s="56"/>
      <c r="G15" s="56"/>
    </row>
    <row r="16" spans="1:7" x14ac:dyDescent="0.3">
      <c r="E16" s="56"/>
      <c r="F16" s="56"/>
      <c r="G16" s="56"/>
    </row>
    <row r="17" spans="1:7" x14ac:dyDescent="0.3">
      <c r="A17" s="56" t="s">
        <v>22</v>
      </c>
      <c r="B17" s="56"/>
      <c r="C17" s="56"/>
      <c r="E17" s="56"/>
      <c r="F17" s="56"/>
      <c r="G17" s="56"/>
    </row>
    <row r="18" spans="1:7" x14ac:dyDescent="0.3">
      <c r="A18" s="56"/>
      <c r="B18" s="56"/>
      <c r="C18" s="56"/>
      <c r="E18" s="56"/>
      <c r="F18" s="56"/>
      <c r="G18" s="56"/>
    </row>
    <row r="19" spans="1:7" x14ac:dyDescent="0.3">
      <c r="A19" s="56"/>
      <c r="B19" s="56"/>
      <c r="C19" s="56"/>
      <c r="E19" s="56"/>
      <c r="F19" s="56"/>
      <c r="G19" s="56"/>
    </row>
    <row r="20" spans="1:7" x14ac:dyDescent="0.3">
      <c r="A20" s="56"/>
      <c r="B20" s="56"/>
      <c r="C20" s="56"/>
      <c r="E20" s="56"/>
      <c r="F20" s="56"/>
      <c r="G20" s="56"/>
    </row>
    <row r="21" spans="1:7" x14ac:dyDescent="0.3">
      <c r="A21" s="56"/>
      <c r="B21" s="56"/>
      <c r="C21" s="56"/>
    </row>
    <row r="22" spans="1:7" x14ac:dyDescent="0.3">
      <c r="A22" s="56"/>
      <c r="B22" s="56"/>
      <c r="C22" s="56"/>
    </row>
    <row r="23" spans="1:7" ht="14.4" customHeight="1" x14ac:dyDescent="0.3"/>
    <row r="27" spans="1:7" ht="14.4" customHeight="1" x14ac:dyDescent="0.3"/>
  </sheetData>
  <sheetProtection algorithmName="SHA-512" hashValue="M2E3gex8OnSUKyf+yld799f/8SXqdWSFucgMbVdLVgedvC4yo5243Yn01krOhh06uVuZYbyij4OVfeqaQwl0dQ==" saltValue="Hf4t8rw9YjG8OLum9MLkVQ==" spinCount="100000" sheet="1"/>
  <mergeCells count="2">
    <mergeCell ref="E15:G20"/>
    <mergeCell ref="A17:C22"/>
  </mergeCells>
  <phoneticPr fontId="0" type="noConversion"/>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2DAB15-D9A1-4B6E-9E09-E1E011AA8F35}">
  <dimension ref="A2:E17"/>
  <sheetViews>
    <sheetView showGridLines="0" zoomScale="80" zoomScaleNormal="80" workbookViewId="0"/>
  </sheetViews>
  <sheetFormatPr defaultRowHeight="14.4" x14ac:dyDescent="0.3"/>
  <cols>
    <col min="1" max="1" width="32" customWidth="1"/>
    <col min="2" max="5" width="18.6640625" customWidth="1"/>
  </cols>
  <sheetData>
    <row r="2" spans="1:5" x14ac:dyDescent="0.3">
      <c r="A2" s="57" t="s">
        <v>69</v>
      </c>
      <c r="B2" s="57"/>
      <c r="C2" s="57"/>
      <c r="D2" s="57"/>
      <c r="E2" s="57"/>
    </row>
    <row r="3" spans="1:5" x14ac:dyDescent="0.3">
      <c r="A3" s="57"/>
      <c r="B3" s="57"/>
      <c r="C3" s="57"/>
      <c r="D3" s="57"/>
      <c r="E3" s="57"/>
    </row>
    <row r="4" spans="1:5" x14ac:dyDescent="0.3">
      <c r="A4" s="57"/>
      <c r="B4" s="57"/>
      <c r="C4" s="57"/>
      <c r="D4" s="57"/>
      <c r="E4" s="57"/>
    </row>
    <row r="6" spans="1:5" ht="15.6" x14ac:dyDescent="0.35">
      <c r="A6" s="10" t="s">
        <v>59</v>
      </c>
    </row>
    <row r="7" spans="1:5" x14ac:dyDescent="0.3">
      <c r="A7" s="58" t="s">
        <v>60</v>
      </c>
      <c r="B7" s="58" t="s">
        <v>61</v>
      </c>
      <c r="C7" s="58"/>
      <c r="D7" s="58"/>
      <c r="E7" s="58"/>
    </row>
    <row r="8" spans="1:5" x14ac:dyDescent="0.3">
      <c r="A8" s="58"/>
      <c r="B8" s="58" t="s">
        <v>62</v>
      </c>
      <c r="C8" s="58"/>
      <c r="D8" s="58" t="s">
        <v>63</v>
      </c>
      <c r="E8" s="58"/>
    </row>
    <row r="9" spans="1:5" ht="15" x14ac:dyDescent="0.3">
      <c r="A9" s="58"/>
      <c r="B9" s="37" t="s">
        <v>64</v>
      </c>
      <c r="C9" s="37" t="s">
        <v>65</v>
      </c>
      <c r="D9" s="37" t="s">
        <v>64</v>
      </c>
      <c r="E9" s="37" t="s">
        <v>65</v>
      </c>
    </row>
    <row r="10" spans="1:5" x14ac:dyDescent="0.3">
      <c r="A10" s="38" t="s">
        <v>77</v>
      </c>
      <c r="B10" s="38">
        <v>2.7000000000000001E-3</v>
      </c>
      <c r="C10" s="38">
        <v>0</v>
      </c>
      <c r="D10" s="38">
        <v>2.7000000000000001E-3</v>
      </c>
      <c r="E10" s="39">
        <v>2.9999999999999997E-4</v>
      </c>
    </row>
    <row r="11" spans="1:5" x14ac:dyDescent="0.3">
      <c r="A11" s="38" t="s">
        <v>78</v>
      </c>
      <c r="B11" s="38">
        <v>2.7000000000000001E-3</v>
      </c>
      <c r="C11" s="38">
        <v>0</v>
      </c>
      <c r="D11" s="38">
        <v>2.7000000000000001E-3</v>
      </c>
      <c r="E11" s="39">
        <v>4.0000000000000002E-4</v>
      </c>
    </row>
    <row r="12" spans="1:5" x14ac:dyDescent="0.3">
      <c r="A12" s="38" t="s">
        <v>13</v>
      </c>
      <c r="B12" s="38">
        <v>2.7000000000000001E-3</v>
      </c>
      <c r="C12" s="38">
        <v>0</v>
      </c>
      <c r="D12" s="38">
        <v>2.7000000000000001E-3</v>
      </c>
      <c r="E12" s="39">
        <v>1E-4</v>
      </c>
    </row>
    <row r="13" spans="1:5" x14ac:dyDescent="0.3">
      <c r="A13" s="38" t="s">
        <v>20</v>
      </c>
      <c r="B13" s="38">
        <v>2.7000000000000001E-3</v>
      </c>
      <c r="C13" s="38">
        <v>0</v>
      </c>
      <c r="D13" s="38">
        <v>2.7000000000000001E-3</v>
      </c>
      <c r="E13" s="39">
        <v>1E-4</v>
      </c>
    </row>
    <row r="14" spans="1:5" ht="16.2" x14ac:dyDescent="0.3">
      <c r="A14" s="38" t="s">
        <v>66</v>
      </c>
      <c r="B14" s="38">
        <v>2.7000000000000001E-3</v>
      </c>
      <c r="C14" s="38">
        <v>0</v>
      </c>
      <c r="D14" s="39" t="s">
        <v>67</v>
      </c>
      <c r="E14" s="39" t="s">
        <v>67</v>
      </c>
    </row>
    <row r="15" spans="1:5" x14ac:dyDescent="0.3">
      <c r="A15" s="38" t="s">
        <v>79</v>
      </c>
      <c r="B15" s="38" t="s">
        <v>80</v>
      </c>
      <c r="C15" s="38" t="s">
        <v>80</v>
      </c>
      <c r="D15" s="39">
        <v>0</v>
      </c>
      <c r="E15" s="39" t="s">
        <v>80</v>
      </c>
    </row>
    <row r="17" spans="1:1" ht="16.2" x14ac:dyDescent="0.3">
      <c r="A17" s="40" t="s">
        <v>68</v>
      </c>
    </row>
  </sheetData>
  <sheetProtection password="CDDE" sheet="1" objects="1" scenarios="1"/>
  <mergeCells count="5">
    <mergeCell ref="A2:E4"/>
    <mergeCell ref="A7:A9"/>
    <mergeCell ref="B7:E7"/>
    <mergeCell ref="B8:C8"/>
    <mergeCell ref="D8:E8"/>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Equation C-4, C-8</vt:lpstr>
      <vt:lpstr>Table C-2</vt:lpstr>
      <vt:lpstr>Table AA-2</vt:lpstr>
    </vt:vector>
  </TitlesOfParts>
  <Company>SAIC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Kobylarek, Peter D.</dc:creator>
  <cp:lastModifiedBy>Roberts, Christopher L. [US]</cp:lastModifiedBy>
  <cp:lastPrinted>2011-01-10T15:56:49Z</cp:lastPrinted>
  <dcterms:created xsi:type="dcterms:W3CDTF">2010-11-16T15:15:42Z</dcterms:created>
  <dcterms:modified xsi:type="dcterms:W3CDTF">2025-04-16T15:24:39Z</dcterms:modified>
</cp:coreProperties>
</file>